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jstoa.local\kbn34\契約部\部内共有データ\研究契約室\研究契約業務担当\H30\01_共通\094_(区3Y10)HP\（区3Y10）契約書類HPアップ（H30）2018.04更新\申請３\contract\download\h29\"/>
    </mc:Choice>
  </mc:AlternateContent>
  <bookViews>
    <workbookView xWindow="-15" yWindow="6225" windowWidth="19170" windowHeight="6285"/>
  </bookViews>
  <sheets>
    <sheet name="経理様式1" sheetId="26" r:id="rId1"/>
    <sheet name="入力欄説明（大学等）" sheetId="23" r:id="rId2"/>
  </sheets>
  <definedNames>
    <definedName name="_xlnm.Print_Area" localSheetId="0">経理様式1!$B$1:$R$49</definedName>
    <definedName name="_xlnm.Print_Area" localSheetId="1">'入力欄説明（大学等）'!$A$1:$D$25</definedName>
  </definedNames>
  <calcPr calcId="171027"/>
</workbook>
</file>

<file path=xl/calcChain.xml><?xml version="1.0" encoding="utf-8"?>
<calcChain xmlns="http://schemas.openxmlformats.org/spreadsheetml/2006/main">
  <c r="P42" i="26" l="1"/>
  <c r="L42" i="26"/>
  <c r="J42" i="26"/>
  <c r="H42" i="26"/>
  <c r="F42" i="26"/>
  <c r="D39" i="26"/>
  <c r="P38" i="26"/>
  <c r="P40" i="26" s="1"/>
  <c r="P37" i="26"/>
  <c r="L37" i="26"/>
  <c r="J37" i="26"/>
  <c r="H37" i="26"/>
  <c r="F37" i="26"/>
  <c r="N36" i="26"/>
  <c r="D36" i="26"/>
  <c r="N35" i="26"/>
  <c r="D35" i="26" s="1"/>
  <c r="N34" i="26"/>
  <c r="D34" i="26"/>
  <c r="N33" i="26"/>
  <c r="N38" i="26" s="1"/>
  <c r="D30" i="26"/>
  <c r="D29" i="26"/>
  <c r="P28" i="26"/>
  <c r="P31" i="26" s="1"/>
  <c r="P27" i="26"/>
  <c r="L27" i="26"/>
  <c r="J27" i="26"/>
  <c r="H27" i="26"/>
  <c r="F27" i="26"/>
  <c r="N26" i="26"/>
  <c r="D26" i="26"/>
  <c r="N25" i="26"/>
  <c r="D25" i="26"/>
  <c r="N24" i="26"/>
  <c r="N28" i="26" s="1"/>
  <c r="N31" i="26" s="1"/>
  <c r="D24" i="26" l="1"/>
  <c r="N42" i="26"/>
  <c r="D42" i="26" s="1"/>
  <c r="J49" i="26"/>
  <c r="B49" i="26"/>
  <c r="D31" i="26"/>
  <c r="N40" i="26"/>
  <c r="D40" i="26" s="1"/>
  <c r="D38" i="26"/>
  <c r="N27" i="26"/>
  <c r="D27" i="26" s="1"/>
  <c r="D28" i="26"/>
  <c r="D33" i="26"/>
  <c r="N37" i="26"/>
  <c r="D37" i="26" s="1"/>
</calcChain>
</file>

<file path=xl/comments1.xml><?xml version="1.0" encoding="utf-8"?>
<comments xmlns="http://schemas.openxmlformats.org/spreadsheetml/2006/main">
  <authors>
    <author>JST_USER</author>
  </authors>
  <commentList>
    <comment ref="N28" authorId="0" shapeId="0">
      <text>
        <r>
          <rPr>
            <sz val="9"/>
            <color indexed="81"/>
            <rFont val="ＭＳ Ｐゴシック"/>
            <family val="3"/>
            <charset val="128"/>
          </rPr>
          <t xml:space="preserve">「収入額」欄は、当事業年度のJSTからの受入金額（変更契約に基づく返金がある場合は当該返金額を控除）を入力する欄となりますが、契約額（A)が一旦、自動反映されますので、当事業年度のJSTからの受入金額が契約額と一致しない場合のみ、上書き修正してください。
</t>
        </r>
      </text>
    </comment>
    <comment ref="N38" authorId="0" shapeId="0">
      <text>
        <r>
          <rPr>
            <sz val="9"/>
            <color indexed="81"/>
            <rFont val="ＭＳ Ｐゴシック"/>
            <family val="3"/>
            <charset val="128"/>
          </rPr>
          <t xml:space="preserve">「収入額」欄は、前事業年度のJSTからの受入金額（変更契約に基づく返金がある場合は当該返金額を控除）を入力する欄となりますが、契約額（G)が一旦、自動反映されますので、前事業年度のJSTからの受入金額が契約額と一致しない場合のみ、上書き修正してください。
</t>
        </r>
      </text>
    </comment>
  </commentList>
</comments>
</file>

<file path=xl/sharedStrings.xml><?xml version="1.0" encoding="utf-8"?>
<sst xmlns="http://schemas.openxmlformats.org/spreadsheetml/2006/main" count="195" uniqueCount="148">
  <si>
    <t>合　計</t>
  </si>
  <si>
    <t>部署・職名</t>
    <rPh sb="0" eb="2">
      <t>ブショ</t>
    </rPh>
    <rPh sb="3" eb="5">
      <t>ショクメイ</t>
    </rPh>
    <phoneticPr fontId="1"/>
  </si>
  <si>
    <t>所属部署</t>
    <rPh sb="0" eb="2">
      <t>ショゾク</t>
    </rPh>
    <rPh sb="2" eb="4">
      <t>ブショ</t>
    </rPh>
    <phoneticPr fontId="1"/>
  </si>
  <si>
    <t>備考</t>
    <rPh sb="0" eb="2">
      <t>ビコウ</t>
    </rPh>
    <phoneticPr fontId="1"/>
  </si>
  <si>
    <t>本様式は、正本１部に写し（コピー）１部を添えて提出を行ってください。</t>
    <phoneticPr fontId="1"/>
  </si>
  <si>
    <t>返還済額 (D)</t>
    <rPh sb="0" eb="2">
      <t>ヘンカン</t>
    </rPh>
    <rPh sb="2" eb="3">
      <t>スミ</t>
    </rPh>
    <phoneticPr fontId="1"/>
  </si>
  <si>
    <t>間接経費</t>
    <rPh sb="0" eb="2">
      <t>カンセツ</t>
    </rPh>
    <rPh sb="2" eb="4">
      <t>ケイヒ</t>
    </rPh>
    <phoneticPr fontId="1"/>
  </si>
  <si>
    <t>物品費</t>
    <rPh sb="0" eb="2">
      <t>ブッピン</t>
    </rPh>
    <rPh sb="2" eb="3">
      <t>ヒ</t>
    </rPh>
    <phoneticPr fontId="1"/>
  </si>
  <si>
    <t>旅費</t>
    <rPh sb="0" eb="2">
      <t>リョヒ</t>
    </rPh>
    <phoneticPr fontId="1"/>
  </si>
  <si>
    <t>人件費・謝金</t>
    <phoneticPr fontId="1"/>
  </si>
  <si>
    <t>その他</t>
    <rPh sb="2" eb="3">
      <t>タ</t>
    </rPh>
    <phoneticPr fontId="1"/>
  </si>
  <si>
    <t>計</t>
    <rPh sb="0" eb="1">
      <t>ケイ</t>
    </rPh>
    <phoneticPr fontId="1"/>
  </si>
  <si>
    <t>国立研究開発法人科学技術振興機構</t>
    <rPh sb="0" eb="2">
      <t>コクリツ</t>
    </rPh>
    <rPh sb="2" eb="4">
      <t>ケンキュウ</t>
    </rPh>
    <rPh sb="4" eb="6">
      <t>カイハツ</t>
    </rPh>
    <phoneticPr fontId="1"/>
  </si>
  <si>
    <t>決算額 (H)</t>
    <rPh sb="0" eb="2">
      <t>ケッサン</t>
    </rPh>
    <rPh sb="2" eb="3">
      <t>ガク</t>
    </rPh>
    <phoneticPr fontId="1"/>
  </si>
  <si>
    <t>（円）</t>
    <phoneticPr fontId="1"/>
  </si>
  <si>
    <t>項目別収支決算表                                                       　　　　　　</t>
    <phoneticPr fontId="1"/>
  </si>
  <si>
    <t>決算額 (B)</t>
    <phoneticPr fontId="1"/>
  </si>
  <si>
    <t>再委託費等</t>
    <rPh sb="0" eb="3">
      <t>サイイタク</t>
    </rPh>
    <rPh sb="3" eb="4">
      <t>ヒ</t>
    </rPh>
    <rPh sb="4" eb="5">
      <t>トウ</t>
    </rPh>
    <phoneticPr fontId="1"/>
  </si>
  <si>
    <t>直接経費</t>
    <phoneticPr fontId="1"/>
  </si>
  <si>
    <t>繰越決算額 (I)</t>
    <rPh sb="0" eb="2">
      <t>クリコシ</t>
    </rPh>
    <rPh sb="2" eb="4">
      <t>ケッサン</t>
    </rPh>
    <rPh sb="4" eb="5">
      <t>ガク</t>
    </rPh>
    <phoneticPr fontId="1"/>
  </si>
  <si>
    <t>返還済額 (K)</t>
    <rPh sb="0" eb="2">
      <t>ヘンカン</t>
    </rPh>
    <rPh sb="2" eb="3">
      <t>スミ</t>
    </rPh>
    <phoneticPr fontId="1"/>
  </si>
  <si>
    <t>契約額 (A)</t>
    <rPh sb="0" eb="2">
      <t>ケイヤク</t>
    </rPh>
    <rPh sb="2" eb="3">
      <t>ガク</t>
    </rPh>
    <phoneticPr fontId="1"/>
  </si>
  <si>
    <t>契約額 (G)</t>
    <rPh sb="0" eb="2">
      <t>ケイヤク</t>
    </rPh>
    <rPh sb="2" eb="3">
      <t>ガク</t>
    </rPh>
    <phoneticPr fontId="1"/>
  </si>
  <si>
    <t>収入額 (A')</t>
    <phoneticPr fontId="1"/>
  </si>
  <si>
    <t>収入額 (G')</t>
    <phoneticPr fontId="1"/>
  </si>
  <si>
    <t>決算額 (B)</t>
  </si>
  <si>
    <t>収入額 (A')</t>
  </si>
  <si>
    <t>当事業年度分</t>
    <rPh sb="5" eb="6">
      <t>ブン</t>
    </rPh>
    <phoneticPr fontId="1"/>
  </si>
  <si>
    <t>前事業年度分</t>
    <rPh sb="5" eb="6">
      <t>ブン</t>
    </rPh>
    <phoneticPr fontId="1"/>
  </si>
  <si>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1"/>
  </si>
  <si>
    <t>当事業年度の委託研究費の支出状況等は以下の通り。</t>
    <rPh sb="6" eb="8">
      <t>イタク</t>
    </rPh>
    <rPh sb="8" eb="11">
      <t>ケンキュウヒ</t>
    </rPh>
    <rPh sb="18" eb="20">
      <t>イカ</t>
    </rPh>
    <rPh sb="21" eb="22">
      <t>トオ</t>
    </rPh>
    <phoneticPr fontId="1"/>
  </si>
  <si>
    <t>経理様式１</t>
    <phoneticPr fontId="1"/>
  </si>
  <si>
    <t>分任研究契約担当者　殿</t>
    <rPh sb="0" eb="1">
      <t>ブン</t>
    </rPh>
    <rPh sb="1" eb="2">
      <t>ニン</t>
    </rPh>
    <rPh sb="2" eb="4">
      <t>ケンキュウ</t>
    </rPh>
    <rPh sb="4" eb="6">
      <t>ケイヤク</t>
    </rPh>
    <rPh sb="6" eb="9">
      <t>タントウシャ</t>
    </rPh>
    <rPh sb="10" eb="11">
      <t>トノ</t>
    </rPh>
    <phoneticPr fontId="1"/>
  </si>
  <si>
    <t>契　　約
担 当 者</t>
    <rPh sb="0" eb="1">
      <t>チギリ</t>
    </rPh>
    <rPh sb="5" eb="6">
      <t>タン</t>
    </rPh>
    <rPh sb="7" eb="8">
      <t>トウ</t>
    </rPh>
    <rPh sb="9" eb="10">
      <t>シャ</t>
    </rPh>
    <phoneticPr fontId="1"/>
  </si>
  <si>
    <t>研　　究
担 当 者</t>
    <rPh sb="5" eb="6">
      <t>タン</t>
    </rPh>
    <rPh sb="7" eb="8">
      <t>トウ</t>
    </rPh>
    <rPh sb="9" eb="10">
      <t>シャ</t>
    </rPh>
    <phoneticPr fontId="1"/>
  </si>
  <si>
    <t>役職印</t>
    <rPh sb="2" eb="3">
      <t>イン</t>
    </rPh>
    <phoneticPr fontId="1"/>
  </si>
  <si>
    <t>研究タイプ(※）　　　　　</t>
    <rPh sb="0" eb="2">
      <t>ケンキュウ</t>
    </rPh>
    <phoneticPr fontId="1"/>
  </si>
  <si>
    <t>研究領域
（※）</t>
    <phoneticPr fontId="1"/>
  </si>
  <si>
    <t>研究題目
（※）</t>
    <phoneticPr fontId="1"/>
  </si>
  <si>
    <t>なお、研究成果の内容については、研究実施報告書又は研究進捗報告書等により別途報告を行っている。</t>
    <rPh sb="32" eb="33">
      <t>ナド</t>
    </rPh>
    <rPh sb="41" eb="42">
      <t>オコナ</t>
    </rPh>
    <phoneticPr fontId="1"/>
  </si>
  <si>
    <t>うち自己負担額 (B')</t>
    <phoneticPr fontId="1"/>
  </si>
  <si>
    <t>契約番号(※）　　　　　</t>
    <rPh sb="0" eb="2">
      <t>ケイヤク</t>
    </rPh>
    <rPh sb="2" eb="4">
      <t>バンゴウ</t>
    </rPh>
    <phoneticPr fontId="1"/>
  </si>
  <si>
    <t>職    名</t>
    <phoneticPr fontId="1"/>
  </si>
  <si>
    <t>氏　　名</t>
    <rPh sb="0" eb="1">
      <t>シ</t>
    </rPh>
    <rPh sb="3" eb="4">
      <t>メイ</t>
    </rPh>
    <phoneticPr fontId="1"/>
  </si>
  <si>
    <t>機 関 名</t>
    <rPh sb="0" eb="1">
      <t>キ</t>
    </rPh>
    <rPh sb="2" eb="3">
      <t>セキ</t>
    </rPh>
    <rPh sb="4" eb="5">
      <t>メイ</t>
    </rPh>
    <phoneticPr fontId="1"/>
  </si>
  <si>
    <t>所 在 地</t>
    <rPh sb="0" eb="1">
      <t>トコロ</t>
    </rPh>
    <rPh sb="2" eb="3">
      <t>ザイ</t>
    </rPh>
    <rPh sb="4" eb="5">
      <t>チ</t>
    </rPh>
    <phoneticPr fontId="1"/>
  </si>
  <si>
    <t>機 関 の</t>
    <rPh sb="0" eb="1">
      <t>キ</t>
    </rPh>
    <rPh sb="2" eb="3">
      <t>セキ</t>
    </rPh>
    <phoneticPr fontId="1"/>
  </si>
  <si>
    <t>うち自己負担額 (H')</t>
    <phoneticPr fontId="1"/>
  </si>
  <si>
    <t>うち自己負担額 (B')</t>
  </si>
  <si>
    <t>研究タイプ</t>
    <rPh sb="0" eb="2">
      <t>ケンキュウ</t>
    </rPh>
    <phoneticPr fontId="1"/>
  </si>
  <si>
    <t>研究領域</t>
    <rPh sb="0" eb="2">
      <t>ケンキュウ</t>
    </rPh>
    <rPh sb="2" eb="4">
      <t>リョウイキ</t>
    </rPh>
    <phoneticPr fontId="1"/>
  </si>
  <si>
    <t>研究題目</t>
    <rPh sb="0" eb="2">
      <t>ケンキュウ</t>
    </rPh>
    <rPh sb="2" eb="4">
      <t>ダイモク</t>
    </rPh>
    <phoneticPr fontId="1"/>
  </si>
  <si>
    <t>当事業年度分</t>
    <rPh sb="0" eb="1">
      <t>トウ</t>
    </rPh>
    <rPh sb="1" eb="3">
      <t>ジギョウ</t>
    </rPh>
    <rPh sb="3" eb="5">
      <t>ネンド</t>
    </rPh>
    <rPh sb="5" eb="6">
      <t>ブン</t>
    </rPh>
    <phoneticPr fontId="1"/>
  </si>
  <si>
    <t>前事業年度分</t>
    <rPh sb="0" eb="1">
      <t>ゼン</t>
    </rPh>
    <rPh sb="1" eb="3">
      <t>ジギョウ</t>
    </rPh>
    <rPh sb="3" eb="5">
      <t>ネンド</t>
    </rPh>
    <rPh sb="5" eb="6">
      <t>ブン</t>
    </rPh>
    <phoneticPr fontId="1"/>
  </si>
  <si>
    <t>研究担当者</t>
    <rPh sb="0" eb="2">
      <t>ケンキュウ</t>
    </rPh>
    <rPh sb="2" eb="5">
      <t>タントウシャ</t>
    </rPh>
    <phoneticPr fontId="1"/>
  </si>
  <si>
    <t>収入額 (G')</t>
  </si>
  <si>
    <t>うち自己負担額 (H')</t>
    <phoneticPr fontId="1"/>
  </si>
  <si>
    <t>上記の前事業年度の決算額に含まれる自己負担額分を入力してください。</t>
    <rPh sb="3" eb="4">
      <t>ゼン</t>
    </rPh>
    <rPh sb="4" eb="6">
      <t>ジギョウ</t>
    </rPh>
    <rPh sb="6" eb="8">
      <t>ネンド</t>
    </rPh>
    <phoneticPr fontId="1"/>
  </si>
  <si>
    <t>前事業年度の返還済額を入力してください。</t>
    <rPh sb="11" eb="13">
      <t>ニュウリョク</t>
    </rPh>
    <phoneticPr fontId="1"/>
  </si>
  <si>
    <t>No.</t>
    <phoneticPr fontId="1"/>
  </si>
  <si>
    <t>日付</t>
    <rPh sb="0" eb="2">
      <t>ヒヅケ</t>
    </rPh>
    <phoneticPr fontId="1"/>
  </si>
  <si>
    <t>契約書前文を参照の上、リストから選択してください。なお、一部契約では研究タイプの記載のないものがありますが、その場合には、「その他」を選択してください。</t>
    <rPh sb="16" eb="18">
      <t>センタク</t>
    </rPh>
    <rPh sb="67" eb="69">
      <t>センタク</t>
    </rPh>
    <phoneticPr fontId="1"/>
  </si>
  <si>
    <t>契約書前文を参照の上、記入してください。なお、一部契約では研究領域の記載のないものがありますが、その場合には、「その他」とご記入ください。</t>
    <phoneticPr fontId="1"/>
  </si>
  <si>
    <t>契約書前文を参照の上、記入してください。</t>
    <phoneticPr fontId="1"/>
  </si>
  <si>
    <t>上記の決算額に含まれる自己負担額分を入力してください。</t>
    <rPh sb="0" eb="2">
      <t>ジョウキ</t>
    </rPh>
    <rPh sb="3" eb="5">
      <t>ケッサン</t>
    </rPh>
    <rPh sb="5" eb="6">
      <t>ガク</t>
    </rPh>
    <rPh sb="7" eb="8">
      <t>フク</t>
    </rPh>
    <rPh sb="11" eb="13">
      <t>ジコ</t>
    </rPh>
    <rPh sb="13" eb="15">
      <t>フタン</t>
    </rPh>
    <rPh sb="15" eb="16">
      <t>ガク</t>
    </rPh>
    <rPh sb="16" eb="17">
      <t>ブン</t>
    </rPh>
    <rPh sb="18" eb="20">
      <t>ニュウリョク</t>
    </rPh>
    <phoneticPr fontId="1"/>
  </si>
  <si>
    <t>契約番号</t>
    <rPh sb="0" eb="2">
      <t>ケイヤク</t>
    </rPh>
    <rPh sb="2" eb="4">
      <t>バンゴウ</t>
    </rPh>
    <phoneticPr fontId="1"/>
  </si>
  <si>
    <t>【自動計算】
ＪＳＴへの返還が必要な額です。後日、ＪＳＴが発行する精算額通知書に沿って手続きください。</t>
    <rPh sb="1" eb="3">
      <t>ジドウ</t>
    </rPh>
    <rPh sb="3" eb="5">
      <t>ケイサン</t>
    </rPh>
    <rPh sb="12" eb="14">
      <t>ヘンカン</t>
    </rPh>
    <rPh sb="22" eb="24">
      <t>ゴジツ</t>
    </rPh>
    <rPh sb="35" eb="36">
      <t>ガク</t>
    </rPh>
    <phoneticPr fontId="1"/>
  </si>
  <si>
    <t>大項目</t>
    <rPh sb="0" eb="1">
      <t>ダイ</t>
    </rPh>
    <rPh sb="1" eb="3">
      <t>コウモク</t>
    </rPh>
    <phoneticPr fontId="1"/>
  </si>
  <si>
    <t>中項目</t>
    <rPh sb="0" eb="1">
      <t>チュウ</t>
    </rPh>
    <rPh sb="1" eb="3">
      <t>コウモク</t>
    </rPh>
    <phoneticPr fontId="1"/>
  </si>
  <si>
    <t>入力時の留意事項等　</t>
    <rPh sb="0" eb="2">
      <t>ニュウリョク</t>
    </rPh>
    <rPh sb="2" eb="3">
      <t>ジ</t>
    </rPh>
    <rPh sb="4" eb="6">
      <t>リュウイ</t>
    </rPh>
    <rPh sb="6" eb="8">
      <t>ジコウ</t>
    </rPh>
    <rPh sb="8" eb="9">
      <t>トウ</t>
    </rPh>
    <phoneticPr fontId="1"/>
  </si>
  <si>
    <t>翌事業年度に継続する契約もしくは当事業年度末に終了する契約：当事業年度の3/31を記入してください。
当事業年度の3/31より前に終了する契約：契約期間終了日を記入してください。
※提出日ではありません。</t>
    <rPh sb="0" eb="1">
      <t>ヨク</t>
    </rPh>
    <rPh sb="1" eb="3">
      <t>ジギョウ</t>
    </rPh>
    <rPh sb="3" eb="5">
      <t>ネンド</t>
    </rPh>
    <rPh sb="6" eb="8">
      <t>ケイゾク</t>
    </rPh>
    <rPh sb="10" eb="12">
      <t>ケイヤク</t>
    </rPh>
    <rPh sb="16" eb="17">
      <t>トウ</t>
    </rPh>
    <rPh sb="17" eb="19">
      <t>ジギョウ</t>
    </rPh>
    <rPh sb="19" eb="21">
      <t>ネンド</t>
    </rPh>
    <rPh sb="21" eb="22">
      <t>マツ</t>
    </rPh>
    <rPh sb="23" eb="25">
      <t>シュウリョウ</t>
    </rPh>
    <rPh sb="27" eb="29">
      <t>ケイヤク</t>
    </rPh>
    <rPh sb="30" eb="33">
      <t>トウジギョウ</t>
    </rPh>
    <rPh sb="41" eb="43">
      <t>キニュウ</t>
    </rPh>
    <rPh sb="63" eb="64">
      <t>マエ</t>
    </rPh>
    <rPh sb="65" eb="67">
      <t>シュウリョウ</t>
    </rPh>
    <rPh sb="69" eb="71">
      <t>ケイヤク</t>
    </rPh>
    <rPh sb="91" eb="93">
      <t>テイシュツ</t>
    </rPh>
    <rPh sb="93" eb="94">
      <t>ビ</t>
    </rPh>
    <phoneticPr fontId="1"/>
  </si>
  <si>
    <t>前事業年度の最終契約額（変更契約による増減反映）を入力してください。</t>
    <rPh sb="6" eb="8">
      <t>サイシュウ</t>
    </rPh>
    <rPh sb="12" eb="14">
      <t>ヘンコウ</t>
    </rPh>
    <rPh sb="14" eb="16">
      <t>ケイヤク</t>
    </rPh>
    <rPh sb="19" eb="21">
      <t>ゾウゲン</t>
    </rPh>
    <rPh sb="21" eb="23">
      <t>ハンエイ</t>
    </rPh>
    <rPh sb="25" eb="27">
      <t>ニュウリョク</t>
    </rPh>
    <phoneticPr fontId="1"/>
  </si>
  <si>
    <t>当事業年度の最終契約額（変更契約による増減反映）を入力してください。</t>
    <rPh sb="0" eb="1">
      <t>トウ</t>
    </rPh>
    <rPh sb="6" eb="8">
      <t>サイシュウ</t>
    </rPh>
    <rPh sb="12" eb="14">
      <t>ヘンコウ</t>
    </rPh>
    <rPh sb="14" eb="16">
      <t>ケイヤク</t>
    </rPh>
    <rPh sb="19" eb="21">
      <t>ゾウゲン</t>
    </rPh>
    <rPh sb="21" eb="23">
      <t>ハンエイ</t>
    </rPh>
    <rPh sb="25" eb="27">
      <t>ニュウリョク</t>
    </rPh>
    <phoneticPr fontId="1"/>
  </si>
  <si>
    <t>前事業年度の支出金額（自己負担額含む）を入力してください。</t>
    <rPh sb="6" eb="8">
      <t>シシュツ</t>
    </rPh>
    <rPh sb="8" eb="9">
      <t>キン</t>
    </rPh>
    <rPh sb="11" eb="13">
      <t>ジコ</t>
    </rPh>
    <rPh sb="13" eb="15">
      <t>フタン</t>
    </rPh>
    <rPh sb="15" eb="16">
      <t>ガク</t>
    </rPh>
    <rPh sb="16" eb="17">
      <t>フク</t>
    </rPh>
    <rPh sb="20" eb="22">
      <t>ニュウリョク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</si>
  <si>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</si>
  <si>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</si>
  <si>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</si>
  <si>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</si>
  <si>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</si>
  <si>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</si>
  <si>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</si>
  <si>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</si>
  <si>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</si>
  <si>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</si>
  <si>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</si>
  <si>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</si>
  <si>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</si>
  <si>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</si>
  <si>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</si>
  <si>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</si>
  <si>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</si>
  <si>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</si>
  <si>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</si>
  <si>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</si>
  <si>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</si>
  <si>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</si>
  <si>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</si>
  <si>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当事業年度のJSTからの受入金額（変更契約に基づく返金がある場合は当該返金額を控除）を入力する欄となりますが、契約額（A)が一旦、自動反映されますので、当事業年度のJSTからの受入金額が契約額と一致しない場合のみ、上書き修正してください。</t>
    <rPh sb="1" eb="3">
      <t>ジギョウ</t>
    </rPh>
    <rPh sb="12" eb="14">
      <t>ウケイレ</t>
    </rPh>
    <rPh sb="14" eb="15">
      <t>キン</t>
    </rPh>
    <rPh sb="43" eb="45">
      <t>ニュウリョク</t>
    </rPh>
    <rPh sb="47" eb="48">
      <t>ラン</t>
    </rPh>
    <rPh sb="55" eb="57">
      <t>ケイヤク</t>
    </rPh>
    <rPh sb="57" eb="58">
      <t>ガク</t>
    </rPh>
    <rPh sb="62" eb="64">
      <t>イッタン</t>
    </rPh>
    <rPh sb="65" eb="67">
      <t>ジドウ</t>
    </rPh>
    <rPh sb="67" eb="69">
      <t>ハンエイ</t>
    </rPh>
    <rPh sb="93" eb="95">
      <t>ケイヤク</t>
    </rPh>
    <rPh sb="95" eb="96">
      <t>ガク</t>
    </rPh>
    <rPh sb="97" eb="99">
      <t>イッチ</t>
    </rPh>
    <rPh sb="102" eb="104">
      <t>バアイ</t>
    </rPh>
    <rPh sb="107" eb="109">
      <t>ウワガ</t>
    </rPh>
    <rPh sb="110" eb="112">
      <t>シュウセイ</t>
    </rPh>
    <phoneticPr fontId="1"/>
  </si>
  <si>
    <t>前事業年度のJSTからの受入金額（変更契約に基づく返金がある場合は当該返金額を控除）を入力する欄となりますが、契約額（G)が一旦、自動反映されますので、前事業年度のJSTからの受入金額が契約額と一致しない場合のみ、上書き修正してください。</t>
    <rPh sb="0" eb="1">
      <t>ゼン</t>
    </rPh>
    <rPh sb="88" eb="90">
      <t>ウケイレ</t>
    </rPh>
    <rPh sb="90" eb="91">
      <t>キン</t>
    </rPh>
    <phoneticPr fontId="1"/>
  </si>
  <si>
    <t>【自動計算】
当欄の金額合計は執行済みの委託研究費が否認されない限り精算額に相当します。</t>
    <rPh sb="1" eb="3">
      <t>ジドウ</t>
    </rPh>
    <rPh sb="3" eb="5">
      <t>ケイサン</t>
    </rPh>
    <rPh sb="7" eb="8">
      <t>トウ</t>
    </rPh>
    <rPh sb="8" eb="9">
      <t>ラン</t>
    </rPh>
    <rPh sb="10" eb="12">
      <t>キンガク</t>
    </rPh>
    <rPh sb="12" eb="14">
      <t>ゴウケイ</t>
    </rPh>
    <rPh sb="15" eb="17">
      <t>シッコウ</t>
    </rPh>
    <rPh sb="17" eb="18">
      <t>ズ</t>
    </rPh>
    <rPh sb="20" eb="22">
      <t>イタク</t>
    </rPh>
    <rPh sb="22" eb="24">
      <t>ケンキュウ</t>
    </rPh>
    <rPh sb="24" eb="25">
      <t>ヒ</t>
    </rPh>
    <rPh sb="26" eb="28">
      <t>ヒニン</t>
    </rPh>
    <rPh sb="32" eb="33">
      <t>カギ</t>
    </rPh>
    <rPh sb="34" eb="37">
      <t>セイサンガク</t>
    </rPh>
    <rPh sb="38" eb="40">
      <t>ソウトウ</t>
    </rPh>
    <phoneticPr fontId="1"/>
  </si>
  <si>
    <t>区分</t>
    <rPh sb="0" eb="2">
      <t>クブン</t>
    </rPh>
    <phoneticPr fontId="1"/>
  </si>
  <si>
    <t>共通</t>
    <rPh sb="0" eb="2">
      <t>キョウツウ</t>
    </rPh>
    <phoneticPr fontId="1"/>
  </si>
  <si>
    <t>大学等</t>
    <rPh sb="0" eb="2">
      <t>ダイガク</t>
    </rPh>
    <rPh sb="2" eb="3">
      <t>トウ</t>
    </rPh>
    <phoneticPr fontId="1"/>
  </si>
  <si>
    <t>計算式のみ相違</t>
    <rPh sb="0" eb="2">
      <t>ケイサン</t>
    </rPh>
    <rPh sb="2" eb="3">
      <t>シキ</t>
    </rPh>
    <rPh sb="5" eb="7">
      <t>ソウイ</t>
    </rPh>
    <phoneticPr fontId="1"/>
  </si>
  <si>
    <t>(当＋前)、計算式相違</t>
    <rPh sb="6" eb="8">
      <t>ケイサン</t>
    </rPh>
    <rPh sb="8" eb="9">
      <t>シキ</t>
    </rPh>
    <rPh sb="9" eb="11">
      <t>ソウイ</t>
    </rPh>
    <phoneticPr fontId="1"/>
  </si>
  <si>
    <t>【自動計算】
当欄直接経費の各費目の絶対値（±）が５００万円を超える場合で、かつ、直接経費総額（契約額）の５０％を超える場合は、費目間流用について、JSTの事前承認を得ているかを研究担当者に確認してください。</t>
    <rPh sb="1" eb="3">
      <t>ジドウ</t>
    </rPh>
    <rPh sb="3" eb="5">
      <t>ケイサン</t>
    </rPh>
    <rPh sb="7" eb="8">
      <t>トウ</t>
    </rPh>
    <rPh sb="8" eb="9">
      <t>ラン</t>
    </rPh>
    <rPh sb="9" eb="11">
      <t>チョクセツ</t>
    </rPh>
    <rPh sb="11" eb="13">
      <t>ケイヒ</t>
    </rPh>
    <rPh sb="14" eb="17">
      <t>カクヒモク</t>
    </rPh>
    <rPh sb="18" eb="20">
      <t>ゼッタイ</t>
    </rPh>
    <rPh sb="20" eb="21">
      <t>アタイ</t>
    </rPh>
    <rPh sb="28" eb="30">
      <t>マンエン</t>
    </rPh>
    <rPh sb="31" eb="32">
      <t>コ</t>
    </rPh>
    <rPh sb="34" eb="36">
      <t>バアイ</t>
    </rPh>
    <rPh sb="41" eb="43">
      <t>チョクセツ</t>
    </rPh>
    <rPh sb="43" eb="45">
      <t>ケイヒ</t>
    </rPh>
    <rPh sb="45" eb="47">
      <t>ソウガク</t>
    </rPh>
    <rPh sb="48" eb="50">
      <t>ケイヤク</t>
    </rPh>
    <rPh sb="50" eb="51">
      <t>ガク</t>
    </rPh>
    <rPh sb="57" eb="58">
      <t>コ</t>
    </rPh>
    <rPh sb="60" eb="62">
      <t>バアイ</t>
    </rPh>
    <rPh sb="64" eb="66">
      <t>ヒモク</t>
    </rPh>
    <rPh sb="66" eb="67">
      <t>カン</t>
    </rPh>
    <rPh sb="67" eb="69">
      <t>リュウヨウ</t>
    </rPh>
    <rPh sb="78" eb="80">
      <t>ジゼン</t>
    </rPh>
    <phoneticPr fontId="1"/>
  </si>
  <si>
    <t>【自動計算】
当欄直接経費の各費目の絶対値（±）が５００万円を超える場合で、かつ、直接経費総額（契約額）の５０％を超える場合は、費目間流用について、JSTの事前承認を得ているかを研究担当者に確認してください。</t>
    <rPh sb="1" eb="3">
      <t>ジド</t>
    </rPh>
    <phoneticPr fontId="1"/>
  </si>
  <si>
    <t>JST使用欄</t>
    <phoneticPr fontId="1"/>
  </si>
  <si>
    <t>【170401】</t>
    <phoneticPr fontId="1"/>
  </si>
  <si>
    <t>契約書に記載された契約番号を記入してください。
※ 「契約番号」は、直近のものを記入してください。契約番号が付与されていない契約は不要です。</t>
    <rPh sb="0" eb="3">
      <t>ケイヤクショ</t>
    </rPh>
    <rPh sb="4" eb="6">
      <t>キサイ</t>
    </rPh>
    <rPh sb="9" eb="11">
      <t>ケイヤク</t>
    </rPh>
    <rPh sb="11" eb="13">
      <t>バンゴウ</t>
    </rPh>
    <rPh sb="14" eb="16">
      <t>キニュウ</t>
    </rPh>
    <phoneticPr fontId="1"/>
  </si>
  <si>
    <t>当事業年度の支出金額を入力してください。直接経費の中で自己負担（使途に制限の無い資金（自己資金、寄付金等）を充当して行った執行）がある場合には、当該自己負担額分を含めて入力してください。
間接経費に自己負担額分を含めて計上することはできませんので、注意してください。
 ※前事業年度からの繰越額の支出はここに含めず、「前事業年度分」の繰越決算額（I)に入力してください。
直接経費と間接経費を跨ぐ流用（相殺）はできません。</t>
    <rPh sb="1" eb="3">
      <t>ジギョウ</t>
    </rPh>
    <rPh sb="11" eb="13">
      <t>ニュウリョク</t>
    </rPh>
    <rPh sb="20" eb="22">
      <t>チョクセツ</t>
    </rPh>
    <rPh sb="22" eb="24">
      <t>ケイヒ</t>
    </rPh>
    <rPh sb="25" eb="26">
      <t>ナカ</t>
    </rPh>
    <rPh sb="54" eb="56">
      <t>ジュウトウ</t>
    </rPh>
    <rPh sb="84" eb="86">
      <t>ニュウリョク</t>
    </rPh>
    <rPh sb="137" eb="139">
      <t>ジギョウ</t>
    </rPh>
    <rPh sb="160" eb="162">
      <t>ジギョウ</t>
    </rPh>
    <rPh sb="167" eb="169">
      <t>クリコシ</t>
    </rPh>
    <rPh sb="169" eb="171">
      <t>ケッサン</t>
    </rPh>
    <rPh sb="171" eb="172">
      <t>ガク</t>
    </rPh>
    <rPh sb="176" eb="178">
      <t>ニュウリョク</t>
    </rPh>
    <phoneticPr fontId="1"/>
  </si>
  <si>
    <t>※契約番号、研究タイプ、研究領域及び研究題目は　契約書に記載されておりますので、そちらを参照の上記入してください。一部契約では研究タイプ及び研究領域の記載のないものがありますが、その場合には、「その他」とご記入ください。「契約番号」は、直近のものを記入してください。契約番号が付与されていない契約は不要です。</t>
    <rPh sb="1" eb="3">
      <t>ケイヤク</t>
    </rPh>
    <rPh sb="3" eb="5">
      <t>バンゴウ</t>
    </rPh>
    <rPh sb="6" eb="8">
      <t>ケンキュウ</t>
    </rPh>
    <rPh sb="12" eb="14">
      <t>ケンキュウ</t>
    </rPh>
    <rPh sb="14" eb="16">
      <t>リョウイキ</t>
    </rPh>
    <rPh sb="16" eb="17">
      <t>オヨ</t>
    </rPh>
    <rPh sb="18" eb="20">
      <t>ケンキュウ</t>
    </rPh>
    <rPh sb="20" eb="22">
      <t>ダイモク</t>
    </rPh>
    <rPh sb="24" eb="27">
      <t>ケイヤクショ</t>
    </rPh>
    <rPh sb="28" eb="30">
      <t>キサイ</t>
    </rPh>
    <rPh sb="44" eb="46">
      <t>サンショウ</t>
    </rPh>
    <rPh sb="47" eb="48">
      <t>ウエ</t>
    </rPh>
    <rPh sb="48" eb="50">
      <t>キニュウ</t>
    </rPh>
    <rPh sb="57" eb="59">
      <t>イチブ</t>
    </rPh>
    <rPh sb="59" eb="61">
      <t>ケイヤク</t>
    </rPh>
    <rPh sb="63" eb="65">
      <t>ケンキュウ</t>
    </rPh>
    <rPh sb="68" eb="69">
      <t>オヨ</t>
    </rPh>
    <rPh sb="70" eb="72">
      <t>ケンキュウ</t>
    </rPh>
    <rPh sb="72" eb="74">
      <t>リョウイキ</t>
    </rPh>
    <rPh sb="75" eb="77">
      <t>キサイ</t>
    </rPh>
    <rPh sb="91" eb="93">
      <t>バアイ</t>
    </rPh>
    <rPh sb="99" eb="100">
      <t>タ</t>
    </rPh>
    <rPh sb="103" eb="105">
      <t>キニュウ</t>
    </rPh>
    <phoneticPr fontId="1"/>
  </si>
  <si>
    <t>当事業年度分の繰越額を入力してください。</t>
    <rPh sb="1" eb="3">
      <t>ジギョウ</t>
    </rPh>
    <rPh sb="11" eb="13">
      <t>ニュウリョク</t>
    </rPh>
    <phoneticPr fontId="1"/>
  </si>
  <si>
    <t>【170401】</t>
    <phoneticPr fontId="1"/>
  </si>
  <si>
    <t>CREST</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</si>
  <si>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</si>
  <si>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</si>
  <si>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</si>
  <si>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</si>
  <si>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</si>
  <si>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</si>
  <si>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</si>
  <si>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</si>
  <si>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</si>
  <si>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</si>
  <si>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</si>
  <si>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</si>
  <si>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</si>
  <si>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</si>
  <si>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</si>
  <si>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</si>
  <si>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</si>
  <si>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</si>
  <si>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</si>
  <si>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</si>
  <si>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</si>
  <si>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平成29年度委託研究実績報告書（兼収支決算報告書）</t>
    <rPh sb="0" eb="2">
      <t>ヘイセイ</t>
    </rPh>
    <rPh sb="4" eb="6">
      <t>ネンド</t>
    </rPh>
    <rPh sb="10" eb="12">
      <t>ジッセキ</t>
    </rPh>
    <rPh sb="12" eb="15">
      <t>ホウコクショ</t>
    </rPh>
    <rPh sb="16" eb="17">
      <t>ケン</t>
    </rPh>
    <rPh sb="17" eb="19">
      <t>シュウシ</t>
    </rPh>
    <rPh sb="19" eb="21">
      <t>ケッサン</t>
    </rPh>
    <rPh sb="21" eb="24">
      <t>ホウコクショ</t>
    </rPh>
    <phoneticPr fontId="1"/>
  </si>
  <si>
    <r>
      <t xml:space="preserve">差引額 (C) 
</t>
    </r>
    <r>
      <rPr>
        <sz val="6"/>
        <color theme="1"/>
        <rFont val="ＭＳ ゴシック"/>
        <family val="3"/>
        <charset val="128"/>
      </rPr>
      <t>=(A)-(B)+(B')</t>
    </r>
    <rPh sb="0" eb="1">
      <t>サ</t>
    </rPh>
    <rPh sb="1" eb="2">
      <t>ヒ</t>
    </rPh>
    <rPh sb="2" eb="3">
      <t>ガク</t>
    </rPh>
    <phoneticPr fontId="1"/>
  </si>
  <si>
    <t>繰越額(E)</t>
    <rPh sb="0" eb="2">
      <t>クリコシ</t>
    </rPh>
    <phoneticPr fontId="1"/>
  </si>
  <si>
    <r>
      <t xml:space="preserve">返還予定額(F)
</t>
    </r>
    <r>
      <rPr>
        <sz val="6"/>
        <color theme="1"/>
        <rFont val="ＭＳ ゴシック"/>
        <family val="3"/>
        <charset val="128"/>
      </rPr>
      <t>=(A')-(B)+(B')-(D)-(E)</t>
    </r>
    <rPh sb="0" eb="2">
      <t>ヘンカン</t>
    </rPh>
    <rPh sb="2" eb="4">
      <t>ヨテイ</t>
    </rPh>
    <rPh sb="4" eb="5">
      <t>ガク</t>
    </rPh>
    <phoneticPr fontId="1"/>
  </si>
  <si>
    <r>
      <t xml:space="preserve">差引額 (J) 
</t>
    </r>
    <r>
      <rPr>
        <sz val="6"/>
        <color theme="1"/>
        <rFont val="ＭＳ ゴシック"/>
        <family val="3"/>
        <charset val="128"/>
      </rPr>
      <t>=(G)-(H)+(H')-(I)</t>
    </r>
    <rPh sb="0" eb="1">
      <t>サ</t>
    </rPh>
    <rPh sb="1" eb="2">
      <t>ヒ</t>
    </rPh>
    <rPh sb="2" eb="3">
      <t>ガク</t>
    </rPh>
    <phoneticPr fontId="1"/>
  </si>
  <si>
    <r>
      <t xml:space="preserve">返還予定額 (L)
</t>
    </r>
    <r>
      <rPr>
        <sz val="6"/>
        <color theme="1"/>
        <rFont val="ＭＳ ゴシック"/>
        <family val="3"/>
        <charset val="128"/>
      </rPr>
      <t xml:space="preserve"> =(G')-(H)+(H')-(I)-(K)</t>
    </r>
    <rPh sb="0" eb="2">
      <t>ヘンカン</t>
    </rPh>
    <rPh sb="2" eb="4">
      <t>ヨテイ</t>
    </rPh>
    <rPh sb="4" eb="5">
      <t>ガク</t>
    </rPh>
    <phoneticPr fontId="1"/>
  </si>
  <si>
    <r>
      <t xml:space="preserve">委託費充当額(当＋前)
</t>
    </r>
    <r>
      <rPr>
        <sz val="6"/>
        <color theme="1"/>
        <rFont val="ＭＳ ゴシック"/>
        <family val="3"/>
        <charset val="128"/>
      </rPr>
      <t>(B)-(B')+(I)</t>
    </r>
    <rPh sb="0" eb="3">
      <t>イタクヒ</t>
    </rPh>
    <rPh sb="3" eb="5">
      <t>ジュウトウ</t>
    </rPh>
    <rPh sb="5" eb="6">
      <t>ガク</t>
    </rPh>
    <rPh sb="7" eb="8">
      <t>トウ</t>
    </rPh>
    <rPh sb="9" eb="10">
      <t>マエ</t>
    </rPh>
    <phoneticPr fontId="1"/>
  </si>
  <si>
    <t>研究担当者が二名の場合は、二名とも記入してください。（さきがけ併記型、ACT-I併記型も同様に2名とも記載）</t>
    <rPh sb="0" eb="2">
      <t>ケンキュウ</t>
    </rPh>
    <rPh sb="2" eb="5">
      <t>タントウシャ</t>
    </rPh>
    <rPh sb="6" eb="8">
      <t>ニメイ</t>
    </rPh>
    <rPh sb="9" eb="11">
      <t>バアイ</t>
    </rPh>
    <rPh sb="13" eb="15">
      <t>ニメイ</t>
    </rPh>
    <rPh sb="17" eb="19">
      <t>キニュウ</t>
    </rPh>
    <phoneticPr fontId="1"/>
  </si>
  <si>
    <t>当事業年度末に 「返還連絡書」（経理様式５）により報告を行った金額を入力してください。
※当事業年度中に変更契約を締結して返金を行った場合（減額変更）は、本欄には入力せず、契約額(A)に反映してください。</t>
    <rPh sb="1" eb="3">
      <t>ジギョウ</t>
    </rPh>
    <rPh sb="34" eb="36">
      <t>ニュウリョク</t>
    </rPh>
    <rPh sb="46" eb="48">
      <t>ジギョウ</t>
    </rPh>
    <rPh sb="67" eb="69">
      <t>バアイ</t>
    </rPh>
    <rPh sb="70" eb="72">
      <t>ゲンガク</t>
    </rPh>
    <rPh sb="72" eb="74">
      <t>ヘンコウ</t>
    </rPh>
    <rPh sb="81" eb="83">
      <t>ニュウリョク</t>
    </rPh>
    <rPh sb="86" eb="88">
      <t>ケイヤク</t>
    </rPh>
    <rPh sb="88" eb="89">
      <t>ガク</t>
    </rPh>
    <phoneticPr fontId="1"/>
  </si>
  <si>
    <r>
      <t>繰越額</t>
    </r>
    <r>
      <rPr>
        <sz val="10"/>
        <color theme="1"/>
        <rFont val="ＭＳ ゴシック"/>
        <family val="3"/>
        <charset val="128"/>
      </rPr>
      <t>(E)</t>
    </r>
    <rPh sb="0" eb="2">
      <t>クリコシ</t>
    </rPh>
    <phoneticPr fontId="1"/>
  </si>
  <si>
    <t>前事業年度からの繰越額で当事業年度に支出した支出金額を費目毎に区分して入力してください。
※前事業年度の繰越報告額ではありませんのでご注意ください。</t>
    <rPh sb="1" eb="3">
      <t>ジギョウ</t>
    </rPh>
    <rPh sb="13" eb="15">
      <t>ジギョウ</t>
    </rPh>
    <rPh sb="35" eb="37">
      <t>ニュウリョク</t>
    </rPh>
    <rPh sb="47" eb="49">
      <t>ジギョウ</t>
    </rPh>
    <phoneticPr fontId="1"/>
  </si>
  <si>
    <r>
      <t xml:space="preserve">委託費充当額(当＋前)
</t>
    </r>
    <r>
      <rPr>
        <sz val="6"/>
        <color theme="1"/>
        <rFont val="ＭＳ Ｐゴシック"/>
        <family val="3"/>
        <charset val="128"/>
      </rPr>
      <t>(B)-(B')+(I)</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</si>
</sst>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quot;現在&quot;"/>
    <numFmt numFmtId="177" formatCode="#,##0;&quot;▲ &quot;#,##0"/>
  </numFmts>
  <fonts count="16" x14ac:knownFonts="1">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
      <b/>
      <sz val="12"/>
      <color theme="1"/>
      <name val="ＭＳ ゴシック"/>
      <family val="3"/>
      <charset val="128"/>
    </font>
    <font>
      <strike/>
      <sz val="10"/>
      <color theme="1"/>
      <name val="ＭＳ ゴシック"/>
      <family val="3"/>
      <charset val="128"/>
    </font>
    <font>
      <b/>
      <sz val="11"/>
      <color theme="1"/>
      <name val="ＭＳ Ｐゴシック"/>
      <family val="3"/>
      <charset val="128"/>
    </font>
    <font>
      <sz val="12"/>
      <color theme="1"/>
      <name val="ＭＳ ゴシック"/>
      <family val="3"/>
      <charset val="128"/>
    </font>
    <font>
      <sz val="6"/>
      <color theme="1"/>
      <name val="ＭＳ ゴシック"/>
      <family val="3"/>
      <charset val="128"/>
    </font>
    <font>
      <sz val="9"/>
      <color theme="1"/>
      <name val="ＭＳ ゴシック"/>
      <family val="3"/>
      <charset val="128"/>
    </font>
    <font>
      <b/>
      <u/>
      <sz val="11"/>
      <color theme="1"/>
      <name val="ＭＳ Ｐゴシック"/>
      <family val="3"/>
      <charset val="128"/>
    </font>
    <font>
      <u/>
      <sz val="11"/>
      <color theme="1"/>
      <name val="ＭＳ Ｐゴシック"/>
      <family val="3"/>
      <charset val="128"/>
    </font>
    <font>
      <b/>
      <sz val="10"/>
      <color rgb="FFFF0000"/>
      <name val="ＭＳ Ｐゴシック"/>
      <family val="3"/>
      <charset val="128"/>
    </font>
    <font>
      <sz val="6"/>
      <color theme="1"/>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2" tint="-9.9978637043366805E-2"/>
        <bgColor indexed="64"/>
      </patternFill>
    </fill>
  </fills>
  <borders count="86">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35">
    <xf numFmtId="0" fontId="0" fillId="0" borderId="0" xfId="0">
      <alignment vertical="center"/>
    </xf>
    <xf numFmtId="0" fontId="3" fillId="0" borderId="0" xfId="0" applyFont="1" applyProtection="1">
      <alignment vertical="center"/>
    </xf>
    <xf numFmtId="0" fontId="5" fillId="0" borderId="1" xfId="0" applyFont="1" applyBorder="1" applyAlignment="1" applyProtection="1">
      <alignment vertical="center"/>
    </xf>
    <xf numFmtId="0" fontId="3" fillId="0" borderId="1" xfId="0" applyFont="1" applyBorder="1" applyProtection="1">
      <alignment vertical="center"/>
    </xf>
    <xf numFmtId="0" fontId="4" fillId="0" borderId="2" xfId="0" applyFont="1" applyBorder="1" applyAlignment="1" applyProtection="1">
      <alignment vertical="top" wrapText="1"/>
    </xf>
    <xf numFmtId="0" fontId="4" fillId="0" borderId="0" xfId="0" applyFont="1" applyBorder="1" applyAlignment="1" applyProtection="1">
      <alignment vertical="top" wrapText="1"/>
    </xf>
    <xf numFmtId="0" fontId="3" fillId="0" borderId="0" xfId="0" applyFont="1" applyBorder="1" applyProtection="1">
      <alignment vertical="center"/>
    </xf>
    <xf numFmtId="0" fontId="4" fillId="0" borderId="0" xfId="0" applyFont="1" applyBorder="1" applyAlignment="1" applyProtection="1">
      <alignment horizontal="right" vertical="center" wrapText="1"/>
    </xf>
    <xf numFmtId="0" fontId="7" fillId="0" borderId="2"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6" xfId="0" applyFont="1" applyFill="1" applyBorder="1" applyAlignment="1" applyProtection="1">
      <alignment vertical="top" wrapText="1"/>
    </xf>
    <xf numFmtId="0" fontId="3" fillId="0" borderId="2"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4" fillId="2" borderId="4" xfId="0" applyFont="1" applyFill="1" applyBorder="1" applyAlignment="1" applyProtection="1">
      <alignment horizontal="center" vertical="center" wrapText="1"/>
      <protection locked="0"/>
    </xf>
    <xf numFmtId="0" fontId="8" fillId="0" borderId="2" xfId="0" applyFont="1" applyBorder="1" applyAlignment="1" applyProtection="1">
      <alignment vertical="center"/>
    </xf>
    <xf numFmtId="0" fontId="8" fillId="0" borderId="0" xfId="0" applyFont="1" applyBorder="1" applyAlignment="1" applyProtection="1">
      <alignment vertical="center"/>
    </xf>
    <xf numFmtId="0" fontId="4" fillId="0" borderId="2"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3" fillId="0" borderId="0" xfId="0" applyFont="1" applyFill="1" applyBorder="1" applyProtection="1">
      <alignment vertical="center"/>
    </xf>
    <xf numFmtId="0" fontId="3" fillId="0" borderId="0" xfId="0" applyFont="1" applyFill="1" applyProtection="1">
      <alignment vertical="center"/>
    </xf>
    <xf numFmtId="0" fontId="4" fillId="0" borderId="10" xfId="0" applyFont="1" applyBorder="1" applyAlignment="1" applyProtection="1">
      <alignment horizontal="right" vertical="center" wrapText="1"/>
    </xf>
    <xf numFmtId="0" fontId="9" fillId="0" borderId="9" xfId="0" applyFont="1" applyBorder="1" applyAlignment="1" applyProtection="1">
      <alignment horizontal="left" vertical="center" wrapText="1"/>
    </xf>
    <xf numFmtId="0" fontId="4" fillId="0" borderId="8" xfId="0" applyFont="1" applyBorder="1" applyAlignment="1" applyProtection="1">
      <alignment vertical="center" wrapText="1"/>
    </xf>
    <xf numFmtId="177" fontId="4" fillId="5" borderId="11" xfId="0" applyNumberFormat="1" applyFont="1" applyFill="1" applyBorder="1" applyAlignment="1" applyProtection="1">
      <alignment horizontal="right" vertical="center" shrinkToFit="1"/>
      <protection locked="0"/>
    </xf>
    <xf numFmtId="0" fontId="4" fillId="0" borderId="7" xfId="0" applyFont="1" applyBorder="1" applyAlignment="1" applyProtection="1">
      <alignment vertical="center" wrapText="1"/>
    </xf>
    <xf numFmtId="177" fontId="4" fillId="5" borderId="12" xfId="0" applyNumberFormat="1" applyFont="1" applyFill="1" applyBorder="1" applyAlignment="1" applyProtection="1">
      <alignment horizontal="right" vertical="center" shrinkToFit="1"/>
      <protection locked="0"/>
    </xf>
    <xf numFmtId="0" fontId="4" fillId="0" borderId="13" xfId="0" applyFont="1" applyBorder="1" applyAlignment="1" applyProtection="1">
      <alignment vertical="center" shrinkToFit="1"/>
    </xf>
    <xf numFmtId="0" fontId="4" fillId="0" borderId="14" xfId="0" applyFont="1" applyBorder="1" applyAlignment="1" applyProtection="1">
      <alignment vertical="center" wrapText="1"/>
    </xf>
    <xf numFmtId="177" fontId="4" fillId="6" borderId="15" xfId="0" applyNumberFormat="1" applyFont="1" applyFill="1" applyBorder="1" applyAlignment="1" applyProtection="1">
      <alignment horizontal="right" vertical="center" shrinkToFit="1"/>
    </xf>
    <xf numFmtId="177" fontId="4" fillId="5" borderId="19" xfId="0" applyNumberFormat="1" applyFont="1" applyFill="1" applyBorder="1" applyAlignment="1" applyProtection="1">
      <alignment horizontal="right" vertical="center" shrinkToFit="1"/>
      <protection locked="0"/>
    </xf>
    <xf numFmtId="0" fontId="4" fillId="0" borderId="13" xfId="0" applyFont="1" applyBorder="1" applyAlignment="1" applyProtection="1">
      <alignment vertical="center" wrapText="1"/>
    </xf>
    <xf numFmtId="177" fontId="4" fillId="5" borderId="20" xfId="0" applyNumberFormat="1" applyFont="1" applyFill="1" applyBorder="1" applyAlignment="1" applyProtection="1">
      <alignment horizontal="right" vertical="center" shrinkToFit="1"/>
      <protection locked="0"/>
    </xf>
    <xf numFmtId="0" fontId="11" fillId="0" borderId="14" xfId="0" applyFont="1" applyBorder="1" applyAlignment="1" applyProtection="1">
      <alignment vertical="center" wrapText="1"/>
    </xf>
    <xf numFmtId="0" fontId="3" fillId="0" borderId="0" xfId="0" applyFont="1" applyAlignment="1" applyProtection="1">
      <alignment vertical="center"/>
    </xf>
    <xf numFmtId="177" fontId="4" fillId="5" borderId="11" xfId="0" applyNumberFormat="1" applyFont="1" applyFill="1" applyBorder="1" applyAlignment="1" applyProtection="1">
      <alignment horizontal="right" vertical="center" wrapText="1"/>
      <protection locked="0"/>
    </xf>
    <xf numFmtId="0" fontId="4" fillId="0" borderId="18" xfId="0" applyFont="1" applyBorder="1" applyAlignment="1" applyProtection="1">
      <alignment vertical="center" wrapText="1"/>
    </xf>
    <xf numFmtId="177" fontId="4" fillId="5" borderId="12" xfId="0" applyNumberFormat="1" applyFont="1" applyFill="1" applyBorder="1" applyAlignment="1" applyProtection="1">
      <alignment horizontal="right" vertical="center" wrapText="1"/>
      <protection locked="0"/>
    </xf>
    <xf numFmtId="0" fontId="4" fillId="0" borderId="18" xfId="0" applyFont="1" applyBorder="1" applyAlignment="1" applyProtection="1">
      <alignment vertical="center" shrinkToFit="1"/>
    </xf>
    <xf numFmtId="177" fontId="4" fillId="5" borderId="16" xfId="0" applyNumberFormat="1" applyFont="1" applyFill="1" applyBorder="1" applyAlignment="1" applyProtection="1">
      <alignment horizontal="right" vertical="center" wrapText="1"/>
      <protection locked="0"/>
    </xf>
    <xf numFmtId="177" fontId="4" fillId="3" borderId="15" xfId="0" applyNumberFormat="1" applyFont="1" applyFill="1" applyBorder="1" applyAlignment="1" applyProtection="1">
      <alignment horizontal="right" vertical="center" shrinkToFit="1"/>
    </xf>
    <xf numFmtId="0" fontId="4" fillId="0" borderId="2" xfId="0" applyFont="1" applyFill="1" applyBorder="1" applyAlignment="1" applyProtection="1">
      <alignment horizontal="center" vertical="center" textRotation="255" wrapText="1"/>
    </xf>
    <xf numFmtId="3" fontId="4" fillId="0" borderId="0" xfId="0" applyNumberFormat="1" applyFont="1" applyFill="1" applyBorder="1" applyAlignment="1" applyProtection="1">
      <alignment horizontal="right" vertical="center" wrapText="1"/>
    </xf>
    <xf numFmtId="3" fontId="4" fillId="4" borderId="0" xfId="0" applyNumberFormat="1" applyFont="1" applyFill="1" applyBorder="1" applyAlignment="1" applyProtection="1">
      <alignment horizontal="right" vertical="center" wrapText="1"/>
    </xf>
    <xf numFmtId="3" fontId="4" fillId="4" borderId="5" xfId="0" applyNumberFormat="1" applyFont="1" applyFill="1" applyBorder="1" applyAlignment="1" applyProtection="1">
      <alignment horizontal="right" vertical="center" wrapText="1"/>
    </xf>
    <xf numFmtId="3" fontId="4" fillId="0" borderId="5" xfId="0" applyNumberFormat="1" applyFont="1" applyFill="1" applyBorder="1" applyAlignment="1" applyProtection="1">
      <alignment horizontal="right" vertical="center" wrapText="1"/>
    </xf>
    <xf numFmtId="0" fontId="12" fillId="0" borderId="0" xfId="0" applyFont="1" applyProtection="1">
      <alignment vertical="center"/>
    </xf>
    <xf numFmtId="0" fontId="13" fillId="0" borderId="0" xfId="0" applyFont="1" applyProtection="1">
      <alignment vertical="center"/>
    </xf>
    <xf numFmtId="0" fontId="4" fillId="4" borderId="5" xfId="0" applyFont="1" applyFill="1" applyBorder="1" applyAlignment="1" applyProtection="1">
      <alignment vertical="top" wrapText="1"/>
    </xf>
    <xf numFmtId="0" fontId="8" fillId="0" borderId="3" xfId="0" applyFont="1" applyBorder="1" applyAlignment="1" applyProtection="1">
      <alignment vertical="center"/>
    </xf>
    <xf numFmtId="0" fontId="8" fillId="0" borderId="5" xfId="0" applyFont="1" applyBorder="1" applyAlignment="1" applyProtection="1">
      <alignment vertical="center"/>
    </xf>
    <xf numFmtId="177" fontId="4" fillId="4" borderId="17" xfId="0" applyNumberFormat="1" applyFont="1" applyFill="1" applyBorder="1" applyAlignment="1" applyProtection="1">
      <alignment horizontal="right" vertical="center" wrapText="1"/>
    </xf>
    <xf numFmtId="0" fontId="5" fillId="0" borderId="0" xfId="0" applyFont="1" applyFill="1" applyAlignment="1" applyProtection="1">
      <alignment vertical="center" wrapText="1"/>
    </xf>
    <xf numFmtId="0" fontId="3" fillId="7" borderId="12" xfId="0" applyFont="1" applyFill="1" applyBorder="1" applyAlignment="1" applyProtection="1">
      <alignment horizontal="center" vertical="center" wrapText="1"/>
    </xf>
    <xf numFmtId="0" fontId="3" fillId="0" borderId="0" xfId="0" applyFont="1" applyAlignment="1" applyProtection="1">
      <alignment vertical="center" wrapText="1"/>
    </xf>
    <xf numFmtId="0" fontId="3" fillId="0" borderId="12" xfId="0" applyFont="1" applyBorder="1" applyAlignment="1" applyProtection="1">
      <alignment horizontal="center" vertical="center" wrapText="1"/>
    </xf>
    <xf numFmtId="0" fontId="3" fillId="0" borderId="12" xfId="0" applyFont="1" applyBorder="1" applyAlignment="1" applyProtection="1">
      <alignmen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right" vertical="center" wrapText="1"/>
    </xf>
    <xf numFmtId="0" fontId="6" fillId="0" borderId="33"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4" fillId="0" borderId="2"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23"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4" fillId="2" borderId="23" xfId="0" applyFont="1" applyFill="1" applyBorder="1" applyAlignment="1" applyProtection="1">
      <alignment horizontal="justify" vertical="center" wrapText="1"/>
      <protection locked="0"/>
    </xf>
    <xf numFmtId="0" fontId="4" fillId="2" borderId="36" xfId="0" applyFont="1" applyFill="1" applyBorder="1" applyAlignment="1" applyProtection="1">
      <alignment horizontal="justify" vertical="center" wrapText="1"/>
      <protection locked="0"/>
    </xf>
    <xf numFmtId="0" fontId="4" fillId="2" borderId="24" xfId="0" applyFont="1" applyFill="1" applyBorder="1" applyAlignment="1" applyProtection="1">
      <alignment horizontal="justify" vertical="center" wrapText="1"/>
      <protection locked="0"/>
    </xf>
    <xf numFmtId="0" fontId="4" fillId="0" borderId="37"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2" borderId="26" xfId="0" applyFont="1" applyFill="1" applyBorder="1" applyAlignment="1" applyProtection="1">
      <alignment horizontal="justify" vertical="center" wrapText="1"/>
      <protection locked="0"/>
    </xf>
    <xf numFmtId="0" fontId="4" fillId="2" borderId="3" xfId="0" applyFont="1" applyFill="1" applyBorder="1" applyAlignment="1" applyProtection="1">
      <alignment horizontal="justify" vertical="center" wrapText="1"/>
      <protection locked="0"/>
    </xf>
    <xf numFmtId="0" fontId="4" fillId="2" borderId="27" xfId="0" applyFont="1" applyFill="1" applyBorder="1" applyAlignment="1" applyProtection="1">
      <alignment horizontal="justify" vertical="center" wrapText="1"/>
      <protection locked="0"/>
    </xf>
    <xf numFmtId="0" fontId="14" fillId="0" borderId="2"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6" xfId="0" applyFont="1" applyBorder="1" applyAlignment="1" applyProtection="1">
      <alignment horizontal="left" vertical="top" wrapText="1"/>
    </xf>
    <xf numFmtId="0" fontId="4" fillId="0" borderId="21"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21" xfId="0" applyFont="1" applyFill="1" applyBorder="1" applyAlignment="1" applyProtection="1">
      <alignment horizontal="justify" vertical="center" wrapText="1"/>
      <protection locked="0"/>
    </xf>
    <xf numFmtId="0" fontId="4" fillId="2" borderId="22" xfId="0" applyFont="1" applyFill="1" applyBorder="1" applyAlignment="1" applyProtection="1">
      <alignment horizontal="justify" vertical="center" wrapText="1"/>
      <protection locked="0"/>
    </xf>
    <xf numFmtId="0" fontId="4" fillId="2" borderId="4" xfId="0" applyFont="1" applyFill="1" applyBorder="1" applyAlignment="1" applyProtection="1">
      <alignment horizontal="justify" vertical="center" wrapText="1"/>
      <protection locked="0"/>
    </xf>
    <xf numFmtId="0" fontId="4" fillId="0" borderId="2"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6" xfId="0" applyFont="1" applyFill="1" applyBorder="1" applyAlignment="1" applyProtection="1">
      <alignment horizontal="left" vertical="top"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5" borderId="43" xfId="0" applyFont="1" applyFill="1" applyBorder="1" applyAlignment="1" applyProtection="1">
      <alignment horizontal="left" vertical="center" wrapText="1"/>
      <protection locked="0"/>
    </xf>
    <xf numFmtId="0" fontId="4" fillId="0" borderId="38"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4" fillId="2" borderId="23" xfId="0" applyFont="1" applyFill="1" applyBorder="1" applyAlignment="1" applyProtection="1">
      <alignment horizontal="left" vertical="center" wrapText="1"/>
      <protection locked="0"/>
    </xf>
    <xf numFmtId="0" fontId="4" fillId="2" borderId="36" xfId="0" applyFont="1" applyFill="1" applyBorder="1" applyAlignment="1" applyProtection="1">
      <alignment horizontal="left" vertical="center" wrapText="1"/>
      <protection locked="0"/>
    </xf>
    <xf numFmtId="0" fontId="4" fillId="2" borderId="40" xfId="0" applyFont="1" applyFill="1" applyBorder="1" applyAlignment="1" applyProtection="1">
      <alignment horizontal="left" vertical="center" wrapText="1"/>
      <protection locked="0"/>
    </xf>
    <xf numFmtId="0" fontId="4" fillId="2" borderId="38" xfId="0" applyFont="1" applyFill="1" applyBorder="1" applyAlignment="1" applyProtection="1">
      <alignment horizontal="left" vertical="center" wrapText="1"/>
      <protection locked="0"/>
    </xf>
    <xf numFmtId="0" fontId="4" fillId="2" borderId="41" xfId="0" applyFont="1" applyFill="1" applyBorder="1" applyAlignment="1" applyProtection="1">
      <alignment horizontal="left" vertical="center" wrapText="1"/>
      <protection locked="0"/>
    </xf>
    <xf numFmtId="0" fontId="4" fillId="2" borderId="42" xfId="0" applyFont="1" applyFill="1" applyBorder="1" applyAlignment="1" applyProtection="1">
      <alignment horizontal="left" vertical="center" wrapText="1"/>
      <protection locked="0"/>
    </xf>
    <xf numFmtId="0" fontId="4" fillId="0" borderId="28"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2" borderId="28" xfId="0" applyFont="1" applyFill="1" applyBorder="1" applyAlignment="1" applyProtection="1">
      <alignment horizontal="left" vertical="center" wrapText="1"/>
      <protection locked="0"/>
    </xf>
    <xf numFmtId="0" fontId="4" fillId="2" borderId="30"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4" fillId="0" borderId="5" xfId="0" applyFont="1" applyFill="1" applyBorder="1" applyAlignment="1" applyProtection="1">
      <alignment horizontal="left" wrapText="1"/>
    </xf>
    <xf numFmtId="0" fontId="4" fillId="0" borderId="50" xfId="0" applyFont="1" applyFill="1" applyBorder="1" applyAlignment="1" applyProtection="1">
      <alignment horizontal="left" wrapText="1"/>
    </xf>
    <xf numFmtId="0" fontId="4" fillId="0" borderId="51" xfId="0" applyFont="1" applyFill="1" applyBorder="1" applyAlignment="1" applyProtection="1">
      <alignment horizontal="left" wrapText="1"/>
    </xf>
    <xf numFmtId="0" fontId="4" fillId="0" borderId="52" xfId="0" applyFont="1" applyFill="1" applyBorder="1" applyAlignment="1" applyProtection="1">
      <alignment horizontal="left" wrapText="1"/>
    </xf>
    <xf numFmtId="0" fontId="4" fillId="0" borderId="53"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4" fillId="0" borderId="54" xfId="0" applyFont="1" applyBorder="1" applyAlignment="1" applyProtection="1">
      <alignment horizontal="center" vertical="center" wrapText="1"/>
    </xf>
    <xf numFmtId="0" fontId="4" fillId="0" borderId="55" xfId="0" applyFont="1" applyBorder="1" applyAlignment="1" applyProtection="1">
      <alignment horizontal="center" vertical="center" wrapText="1"/>
    </xf>
    <xf numFmtId="0" fontId="4" fillId="0" borderId="56" xfId="0" applyFont="1" applyBorder="1" applyAlignment="1" applyProtection="1">
      <alignment horizontal="center" vertical="center" wrapText="1"/>
    </xf>
    <xf numFmtId="0" fontId="4" fillId="0" borderId="57" xfId="0" applyFont="1" applyBorder="1" applyAlignment="1" applyProtection="1">
      <alignment horizontal="center" vertical="center" wrapText="1"/>
    </xf>
    <xf numFmtId="0" fontId="4" fillId="0" borderId="58" xfId="0" applyFont="1" applyBorder="1" applyAlignment="1" applyProtection="1">
      <alignment horizontal="center" vertical="center" wrapText="1"/>
    </xf>
    <xf numFmtId="0" fontId="4" fillId="0" borderId="59" xfId="0" applyFont="1" applyBorder="1" applyAlignment="1" applyProtection="1">
      <alignment horizontal="center" vertical="center" wrapText="1"/>
    </xf>
    <xf numFmtId="0" fontId="4" fillId="0" borderId="60" xfId="0" applyFont="1" applyBorder="1" applyAlignment="1" applyProtection="1">
      <alignment horizontal="center" vertical="center" wrapText="1"/>
    </xf>
    <xf numFmtId="0" fontId="4" fillId="0" borderId="61"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62"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4" fillId="0" borderId="44" xfId="0" applyFont="1" applyBorder="1" applyAlignment="1" applyProtection="1">
      <alignment horizontal="center" vertical="center" shrinkToFit="1"/>
    </xf>
    <xf numFmtId="0" fontId="4" fillId="0" borderId="45" xfId="0" applyFont="1" applyBorder="1" applyAlignment="1" applyProtection="1">
      <alignment horizontal="center" vertical="center" shrinkToFit="1"/>
    </xf>
    <xf numFmtId="0" fontId="4" fillId="0" borderId="33" xfId="0" applyFont="1" applyBorder="1" applyAlignment="1" applyProtection="1">
      <alignment horizontal="center" vertical="center" textRotation="255" wrapText="1"/>
    </xf>
    <xf numFmtId="0" fontId="4" fillId="0" borderId="2" xfId="0" applyFont="1" applyBorder="1" applyAlignment="1" applyProtection="1">
      <alignment horizontal="center" vertical="center" textRotation="255" wrapText="1"/>
    </xf>
    <xf numFmtId="0" fontId="4" fillId="0" borderId="70" xfId="0" applyFont="1" applyBorder="1" applyAlignment="1" applyProtection="1">
      <alignment horizontal="center" vertical="center" textRotation="255" wrapText="1"/>
    </xf>
    <xf numFmtId="177" fontId="4" fillId="3" borderId="21" xfId="0" applyNumberFormat="1" applyFont="1" applyFill="1" applyBorder="1" applyAlignment="1" applyProtection="1">
      <alignment horizontal="right" vertical="center" shrinkToFit="1"/>
    </xf>
    <xf numFmtId="177" fontId="4" fillId="3" borderId="4" xfId="0" applyNumberFormat="1" applyFont="1" applyFill="1" applyBorder="1" applyAlignment="1" applyProtection="1">
      <alignment horizontal="right" vertical="center" shrinkToFit="1"/>
    </xf>
    <xf numFmtId="177" fontId="4" fillId="5" borderId="21" xfId="0" applyNumberFormat="1" applyFont="1" applyFill="1" applyBorder="1" applyAlignment="1" applyProtection="1">
      <alignment horizontal="right" vertical="center" shrinkToFit="1"/>
      <protection locked="0"/>
    </xf>
    <xf numFmtId="177" fontId="4" fillId="5" borderId="4" xfId="0" applyNumberFormat="1" applyFont="1" applyFill="1" applyBorder="1" applyAlignment="1" applyProtection="1">
      <alignment horizontal="right" vertical="center" shrinkToFit="1"/>
      <protection locked="0"/>
    </xf>
    <xf numFmtId="177" fontId="4" fillId="6" borderId="21" xfId="0" applyNumberFormat="1" applyFont="1" applyFill="1" applyBorder="1" applyAlignment="1" applyProtection="1">
      <alignment horizontal="right" vertical="center" shrinkToFit="1"/>
    </xf>
    <xf numFmtId="177" fontId="4" fillId="6" borderId="4" xfId="0" applyNumberFormat="1" applyFont="1" applyFill="1" applyBorder="1" applyAlignment="1" applyProtection="1">
      <alignment horizontal="right" vertical="center" shrinkToFit="1"/>
    </xf>
    <xf numFmtId="177" fontId="4" fillId="4" borderId="65" xfId="0" applyNumberFormat="1" applyFont="1" applyFill="1" applyBorder="1" applyAlignment="1" applyProtection="1">
      <alignment horizontal="right" vertical="center" shrinkToFit="1"/>
    </xf>
    <xf numFmtId="177" fontId="4" fillId="4" borderId="66" xfId="0" applyNumberFormat="1" applyFont="1" applyFill="1" applyBorder="1" applyAlignment="1" applyProtection="1">
      <alignment horizontal="right" vertical="center" shrinkToFit="1"/>
    </xf>
    <xf numFmtId="177" fontId="4" fillId="4" borderId="67" xfId="0" applyNumberFormat="1" applyFont="1" applyFill="1" applyBorder="1" applyAlignment="1" applyProtection="1">
      <alignment horizontal="right" vertical="center" shrinkToFit="1"/>
    </xf>
    <xf numFmtId="177" fontId="4" fillId="4" borderId="68" xfId="0" applyNumberFormat="1" applyFont="1" applyFill="1" applyBorder="1" applyAlignment="1" applyProtection="1">
      <alignment horizontal="right" vertical="center" shrinkToFit="1"/>
    </xf>
    <xf numFmtId="177" fontId="4" fillId="4" borderId="48" xfId="0" applyNumberFormat="1" applyFont="1" applyFill="1" applyBorder="1" applyAlignment="1" applyProtection="1">
      <alignment horizontal="right" vertical="center" shrinkToFit="1"/>
    </xf>
    <xf numFmtId="177" fontId="4" fillId="4" borderId="69" xfId="0" applyNumberFormat="1" applyFont="1" applyFill="1" applyBorder="1" applyAlignment="1" applyProtection="1">
      <alignment horizontal="right" vertical="center" shrinkToFit="1"/>
    </xf>
    <xf numFmtId="177" fontId="4" fillId="3" borderId="63" xfId="0" applyNumberFormat="1" applyFont="1" applyFill="1" applyBorder="1" applyAlignment="1" applyProtection="1">
      <alignment horizontal="right" vertical="center" shrinkToFit="1"/>
    </xf>
    <xf numFmtId="177" fontId="4" fillId="3" borderId="64" xfId="0" applyNumberFormat="1" applyFont="1" applyFill="1" applyBorder="1" applyAlignment="1" applyProtection="1">
      <alignment horizontal="right" vertical="center" shrinkToFit="1"/>
    </xf>
    <xf numFmtId="177" fontId="4" fillId="6" borderId="63" xfId="0" applyNumberFormat="1" applyFont="1" applyFill="1" applyBorder="1" applyAlignment="1" applyProtection="1">
      <alignment horizontal="right" vertical="center" shrinkToFit="1"/>
    </xf>
    <xf numFmtId="177" fontId="4" fillId="6" borderId="64" xfId="0" applyNumberFormat="1" applyFont="1" applyFill="1" applyBorder="1" applyAlignment="1" applyProtection="1">
      <alignment horizontal="right" vertical="center" shrinkToFit="1"/>
    </xf>
    <xf numFmtId="177" fontId="4" fillId="4" borderId="73" xfId="0" applyNumberFormat="1" applyFont="1" applyFill="1" applyBorder="1" applyAlignment="1" applyProtection="1">
      <alignment horizontal="right" vertical="center" shrinkToFit="1"/>
    </xf>
    <xf numFmtId="177" fontId="4" fillId="4" borderId="74" xfId="0" applyNumberFormat="1" applyFont="1" applyFill="1" applyBorder="1" applyAlignment="1" applyProtection="1">
      <alignment horizontal="right" vertical="center" shrinkToFit="1"/>
    </xf>
    <xf numFmtId="177" fontId="4" fillId="3" borderId="23" xfId="0" applyNumberFormat="1" applyFont="1" applyFill="1" applyBorder="1" applyAlignment="1" applyProtection="1">
      <alignment horizontal="right" vertical="center" shrinkToFit="1"/>
    </xf>
    <xf numFmtId="177" fontId="4" fillId="3" borderId="24" xfId="0" applyNumberFormat="1" applyFont="1" applyFill="1" applyBorder="1" applyAlignment="1" applyProtection="1">
      <alignment horizontal="right" vertical="center" shrinkToFit="1"/>
    </xf>
    <xf numFmtId="177" fontId="4" fillId="5" borderId="23" xfId="0" applyNumberFormat="1" applyFont="1" applyFill="1" applyBorder="1" applyAlignment="1" applyProtection="1">
      <alignment horizontal="right" vertical="center" shrinkToFit="1"/>
      <protection locked="0"/>
    </xf>
    <xf numFmtId="177" fontId="4" fillId="5" borderId="24" xfId="0" applyNumberFormat="1" applyFont="1" applyFill="1" applyBorder="1" applyAlignment="1" applyProtection="1">
      <alignment horizontal="right" vertical="center" shrinkToFit="1"/>
      <protection locked="0"/>
    </xf>
    <xf numFmtId="177" fontId="4" fillId="6" borderId="23" xfId="0" applyNumberFormat="1" applyFont="1" applyFill="1" applyBorder="1" applyAlignment="1" applyProtection="1">
      <alignment horizontal="right" vertical="center" shrinkToFit="1"/>
    </xf>
    <xf numFmtId="177" fontId="4" fillId="6" borderId="24" xfId="0" applyNumberFormat="1" applyFont="1" applyFill="1" applyBorder="1" applyAlignment="1" applyProtection="1">
      <alignment horizontal="right" vertical="center" shrinkToFit="1"/>
    </xf>
    <xf numFmtId="177" fontId="4" fillId="4" borderId="71" xfId="0" applyNumberFormat="1" applyFont="1" applyFill="1" applyBorder="1" applyAlignment="1" applyProtection="1">
      <alignment horizontal="right" vertical="center" shrinkToFit="1"/>
    </xf>
    <xf numFmtId="177" fontId="4" fillId="4" borderId="75" xfId="0" applyNumberFormat="1" applyFont="1" applyFill="1" applyBorder="1" applyAlignment="1" applyProtection="1">
      <alignment horizontal="right" vertical="center" shrinkToFit="1"/>
    </xf>
    <xf numFmtId="177" fontId="4" fillId="3" borderId="26" xfId="0" applyNumberFormat="1" applyFont="1" applyFill="1" applyBorder="1" applyAlignment="1" applyProtection="1">
      <alignment horizontal="right" vertical="center" shrinkToFit="1"/>
    </xf>
    <xf numFmtId="177" fontId="4" fillId="3" borderId="27" xfId="0" applyNumberFormat="1" applyFont="1" applyFill="1" applyBorder="1" applyAlignment="1" applyProtection="1">
      <alignment horizontal="right" vertical="center" shrinkToFit="1"/>
    </xf>
    <xf numFmtId="177" fontId="4" fillId="4" borderId="72" xfId="0" applyNumberFormat="1" applyFont="1" applyFill="1" applyBorder="1" applyAlignment="1" applyProtection="1">
      <alignment horizontal="right" vertical="center" shrinkToFit="1"/>
    </xf>
    <xf numFmtId="177" fontId="4" fillId="5" borderId="26" xfId="0" applyNumberFormat="1" applyFont="1" applyFill="1" applyBorder="1" applyAlignment="1" applyProtection="1">
      <alignment horizontal="right" vertical="center" shrinkToFit="1"/>
      <protection locked="0"/>
    </xf>
    <xf numFmtId="177" fontId="4" fillId="5" borderId="27" xfId="0" applyNumberFormat="1" applyFont="1" applyFill="1" applyBorder="1" applyAlignment="1" applyProtection="1">
      <alignment horizontal="right" vertical="center" shrinkToFit="1"/>
      <protection locked="0"/>
    </xf>
    <xf numFmtId="177" fontId="4" fillId="4" borderId="77" xfId="0" applyNumberFormat="1" applyFont="1" applyFill="1" applyBorder="1" applyAlignment="1" applyProtection="1">
      <alignment horizontal="right" vertical="center" shrinkToFit="1"/>
    </xf>
    <xf numFmtId="177" fontId="4" fillId="4" borderId="78" xfId="0" applyNumberFormat="1" applyFont="1" applyFill="1" applyBorder="1" applyAlignment="1" applyProtection="1">
      <alignment horizontal="right" vertical="center" shrinkToFit="1"/>
    </xf>
    <xf numFmtId="177" fontId="4" fillId="4" borderId="76" xfId="0" applyNumberFormat="1" applyFont="1" applyFill="1" applyBorder="1" applyAlignment="1" applyProtection="1">
      <alignment horizontal="right" vertical="center" shrinkToFit="1"/>
    </xf>
    <xf numFmtId="177" fontId="4" fillId="0" borderId="73" xfId="0" applyNumberFormat="1" applyFont="1" applyFill="1" applyBorder="1" applyAlignment="1" applyProtection="1">
      <alignment horizontal="right" vertical="center" shrinkToFit="1"/>
    </xf>
    <xf numFmtId="177" fontId="4" fillId="0" borderId="76" xfId="0" applyNumberFormat="1" applyFont="1" applyFill="1" applyBorder="1" applyAlignment="1" applyProtection="1">
      <alignment horizontal="right" vertical="center" shrinkToFit="1"/>
    </xf>
    <xf numFmtId="177" fontId="4" fillId="3" borderId="25" xfId="0" applyNumberFormat="1" applyFont="1" applyFill="1" applyBorder="1" applyAlignment="1" applyProtection="1">
      <alignment horizontal="right" vertical="center" shrinkToFit="1"/>
    </xf>
    <xf numFmtId="177" fontId="4" fillId="3" borderId="6" xfId="0" applyNumberFormat="1" applyFont="1" applyFill="1" applyBorder="1" applyAlignment="1" applyProtection="1">
      <alignment horizontal="right" vertical="center" shrinkToFit="1"/>
    </xf>
    <xf numFmtId="177" fontId="4" fillId="4" borderId="49" xfId="0" applyNumberFormat="1" applyFont="1" applyFill="1" applyBorder="1" applyAlignment="1" applyProtection="1">
      <alignment horizontal="right" vertical="center" shrinkToFit="1"/>
    </xf>
    <xf numFmtId="177" fontId="4" fillId="5" borderId="21" xfId="0" applyNumberFormat="1" applyFont="1" applyFill="1" applyBorder="1" applyAlignment="1" applyProtection="1">
      <alignment horizontal="right" vertical="center" wrapText="1"/>
      <protection locked="0"/>
    </xf>
    <xf numFmtId="177" fontId="4" fillId="5" borderId="4" xfId="0" applyNumberFormat="1" applyFont="1" applyFill="1" applyBorder="1" applyAlignment="1" applyProtection="1">
      <alignment horizontal="right" vertical="center" wrapText="1"/>
      <protection locked="0"/>
    </xf>
    <xf numFmtId="177" fontId="4" fillId="6" borderId="21" xfId="0" applyNumberFormat="1" applyFont="1" applyFill="1" applyBorder="1" applyAlignment="1" applyProtection="1">
      <alignment horizontal="right" vertical="center" wrapText="1"/>
    </xf>
    <xf numFmtId="177" fontId="4" fillId="6" borderId="4" xfId="0" applyNumberFormat="1" applyFont="1" applyFill="1" applyBorder="1" applyAlignment="1" applyProtection="1">
      <alignment horizontal="right" vertical="center" wrapText="1"/>
    </xf>
    <xf numFmtId="0" fontId="4" fillId="0" borderId="79" xfId="0" applyFont="1" applyFill="1" applyBorder="1" applyAlignment="1" applyProtection="1">
      <alignment horizontal="left" wrapText="1"/>
    </xf>
    <xf numFmtId="0" fontId="4" fillId="0" borderId="80" xfId="0" applyFont="1" applyFill="1" applyBorder="1" applyAlignment="1" applyProtection="1">
      <alignment horizontal="left" wrapText="1"/>
    </xf>
    <xf numFmtId="0" fontId="4" fillId="0" borderId="81" xfId="0" applyFont="1" applyFill="1" applyBorder="1" applyAlignment="1" applyProtection="1">
      <alignment horizontal="left" wrapText="1"/>
    </xf>
    <xf numFmtId="0" fontId="3" fillId="0" borderId="70" xfId="0" applyFont="1" applyBorder="1" applyAlignment="1" applyProtection="1">
      <alignment horizontal="center" vertical="center" wrapText="1"/>
    </xf>
    <xf numFmtId="177" fontId="4" fillId="3" borderId="58" xfId="0" applyNumberFormat="1" applyFont="1" applyFill="1" applyBorder="1" applyAlignment="1" applyProtection="1">
      <alignment horizontal="right" vertical="center" wrapText="1"/>
    </xf>
    <xf numFmtId="177" fontId="4" fillId="3" borderId="59" xfId="0" applyNumberFormat="1" applyFont="1" applyFill="1" applyBorder="1" applyAlignment="1" applyProtection="1">
      <alignment horizontal="right" vertical="center" wrapText="1"/>
    </xf>
    <xf numFmtId="177" fontId="4" fillId="5" borderId="82" xfId="0" applyNumberFormat="1" applyFont="1" applyFill="1" applyBorder="1" applyAlignment="1" applyProtection="1">
      <alignment horizontal="right" vertical="center" wrapText="1"/>
      <protection locked="0"/>
    </xf>
    <xf numFmtId="177" fontId="4" fillId="5" borderId="83" xfId="0" applyNumberFormat="1" applyFont="1" applyFill="1" applyBorder="1" applyAlignment="1" applyProtection="1">
      <alignment horizontal="right" vertical="center" wrapText="1"/>
      <protection locked="0"/>
    </xf>
    <xf numFmtId="177" fontId="4" fillId="3" borderId="21" xfId="0" applyNumberFormat="1" applyFont="1" applyFill="1" applyBorder="1" applyAlignment="1" applyProtection="1">
      <alignment horizontal="right" vertical="center" wrapText="1"/>
    </xf>
    <xf numFmtId="177" fontId="4" fillId="3" borderId="4" xfId="0" applyNumberFormat="1" applyFont="1" applyFill="1" applyBorder="1" applyAlignment="1" applyProtection="1">
      <alignment horizontal="right" vertical="center" wrapText="1"/>
    </xf>
    <xf numFmtId="177" fontId="4" fillId="3" borderId="23" xfId="0" applyNumberFormat="1" applyFont="1" applyFill="1" applyBorder="1" applyAlignment="1" applyProtection="1">
      <alignment horizontal="right" vertical="center" wrapText="1"/>
    </xf>
    <xf numFmtId="177" fontId="4" fillId="3" borderId="24" xfId="0" applyNumberFormat="1" applyFont="1" applyFill="1" applyBorder="1" applyAlignment="1" applyProtection="1">
      <alignment horizontal="right" vertical="center" wrapText="1"/>
    </xf>
    <xf numFmtId="177" fontId="4" fillId="5" borderId="23" xfId="0" applyNumberFormat="1" applyFont="1" applyFill="1" applyBorder="1" applyAlignment="1" applyProtection="1">
      <alignment horizontal="right" vertical="center" wrapText="1"/>
      <protection locked="0"/>
    </xf>
    <xf numFmtId="177" fontId="4" fillId="5" borderId="24" xfId="0" applyNumberFormat="1" applyFont="1" applyFill="1" applyBorder="1" applyAlignment="1" applyProtection="1">
      <alignment horizontal="right" vertical="center" wrapText="1"/>
      <protection locked="0"/>
    </xf>
    <xf numFmtId="177" fontId="4" fillId="6" borderId="23" xfId="0" applyNumberFormat="1" applyFont="1" applyFill="1" applyBorder="1" applyAlignment="1" applyProtection="1">
      <alignment horizontal="right" vertical="center" wrapText="1"/>
    </xf>
    <xf numFmtId="177" fontId="4" fillId="6" borderId="24" xfId="0" applyNumberFormat="1" applyFont="1" applyFill="1" applyBorder="1" applyAlignment="1" applyProtection="1">
      <alignment horizontal="right" vertical="center" wrapText="1"/>
    </xf>
    <xf numFmtId="177" fontId="4" fillId="3" borderId="63" xfId="0" applyNumberFormat="1" applyFont="1" applyFill="1" applyBorder="1" applyAlignment="1" applyProtection="1">
      <alignment horizontal="right" vertical="center" wrapText="1"/>
    </xf>
    <xf numFmtId="177" fontId="4" fillId="3" borderId="64" xfId="0" applyNumberFormat="1" applyFont="1" applyFill="1" applyBorder="1" applyAlignment="1" applyProtection="1">
      <alignment horizontal="right" vertical="center" wrapText="1"/>
    </xf>
    <xf numFmtId="0" fontId="8" fillId="0" borderId="34"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0" fontId="5" fillId="0" borderId="0" xfId="0" applyNumberFormat="1" applyFont="1" applyFill="1" applyAlignment="1" applyProtection="1">
      <alignment horizontal="left" vertical="center" wrapText="1"/>
    </xf>
    <xf numFmtId="0" fontId="5" fillId="0" borderId="0" xfId="0" applyFont="1" applyFill="1" applyAlignment="1" applyProtection="1">
      <alignment horizontal="right" vertical="center" wrapText="1"/>
    </xf>
    <xf numFmtId="0" fontId="4" fillId="0" borderId="3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70" xfId="0" applyFont="1" applyBorder="1" applyAlignment="1" applyProtection="1">
      <alignment horizontal="center" vertical="center" wrapText="1"/>
    </xf>
    <xf numFmtId="0" fontId="4" fillId="2" borderId="58" xfId="0" applyFont="1" applyFill="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4" xfId="0" applyFont="1" applyBorder="1" applyAlignment="1" applyProtection="1">
      <alignment vertical="center" wrapText="1"/>
      <protection locked="0"/>
    </xf>
    <xf numFmtId="0" fontId="3" fillId="0" borderId="59" xfId="0" applyFont="1" applyBorder="1" applyAlignment="1" applyProtection="1">
      <alignment vertical="center" wrapText="1"/>
      <protection locked="0"/>
    </xf>
    <xf numFmtId="0" fontId="3" fillId="0" borderId="2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6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61" xfId="0" applyFont="1" applyBorder="1" applyAlignment="1" applyProtection="1">
      <alignment vertical="center" wrapText="1"/>
      <protection locked="0"/>
    </xf>
    <xf numFmtId="0" fontId="3" fillId="0" borderId="82" xfId="0" applyFont="1" applyFill="1" applyBorder="1" applyAlignment="1" applyProtection="1">
      <alignment horizontal="center" vertical="center" wrapText="1"/>
    </xf>
    <xf numFmtId="0" fontId="3" fillId="0" borderId="84" xfId="0" applyFont="1" applyFill="1" applyBorder="1" applyAlignment="1" applyProtection="1">
      <alignment horizontal="center" vertical="center" wrapText="1"/>
    </xf>
    <xf numFmtId="0" fontId="3" fillId="0" borderId="85" xfId="0" applyFont="1" applyFill="1" applyBorder="1" applyAlignment="1" applyProtection="1">
      <alignment horizontal="center" vertical="center" wrapText="1"/>
    </xf>
    <xf numFmtId="0" fontId="4" fillId="0" borderId="16" xfId="0" applyFont="1" applyFill="1" applyBorder="1" applyAlignment="1" applyProtection="1">
      <alignment horizontal="left" vertical="center" wrapText="1"/>
    </xf>
    <xf numFmtId="0" fontId="3" fillId="0" borderId="47"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62" xfId="0" applyFont="1" applyFill="1" applyBorder="1" applyAlignment="1" applyProtection="1">
      <alignment horizontal="left" vertical="center" wrapText="1"/>
    </xf>
    <xf numFmtId="0" fontId="4" fillId="0" borderId="79" xfId="0" applyFont="1" applyBorder="1" applyAlignment="1" applyProtection="1">
      <alignment horizontal="center" vertical="center" wrapText="1"/>
    </xf>
    <xf numFmtId="0" fontId="3" fillId="0" borderId="64" xfId="0" applyFont="1" applyBorder="1" applyAlignment="1" applyProtection="1">
      <alignment horizontal="center" vertical="center" wrapText="1"/>
    </xf>
    <xf numFmtId="176" fontId="4" fillId="2" borderId="3" xfId="0" applyNumberFormat="1" applyFont="1" applyFill="1" applyBorder="1" applyAlignment="1" applyProtection="1">
      <alignment horizontal="righ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A1:R72"/>
  <sheetViews>
    <sheetView tabSelected="1" view="pageBreakPreview" zoomScale="115" zoomScaleNormal="85" zoomScaleSheetLayoutView="115" workbookViewId="0">
      <selection activeCell="L4" sqref="L4:Q4"/>
    </sheetView>
  </sheetViews>
  <sheetFormatPr defaultRowHeight="13.5" x14ac:dyDescent="0.15"/>
  <cols>
    <col min="1" max="1" width="3.375" style="1" customWidth="1"/>
    <col min="2" max="2" width="5.625" style="1" customWidth="1"/>
    <col min="3" max="3" width="14.625" style="1" customWidth="1"/>
    <col min="4" max="4" width="7.625" style="1" customWidth="1"/>
    <col min="5" max="5" width="5.625" style="1" customWidth="1"/>
    <col min="6" max="6" width="10.625" style="1" customWidth="1"/>
    <col min="7" max="7" width="2.625" style="1" customWidth="1"/>
    <col min="8" max="8" width="10.625" style="1" customWidth="1"/>
    <col min="9" max="9" width="2.625" style="1" customWidth="1"/>
    <col min="10" max="11" width="6.625" style="1" customWidth="1"/>
    <col min="12" max="12" width="10.625" style="1" customWidth="1"/>
    <col min="13" max="13" width="2.625" style="1" customWidth="1"/>
    <col min="14" max="15" width="6.625" style="1" customWidth="1"/>
    <col min="16" max="16" width="12.625" style="1" customWidth="1"/>
    <col min="17" max="17" width="10.625" style="1" customWidth="1"/>
    <col min="18" max="18" width="2.625" style="1" customWidth="1"/>
    <col min="19" max="16384" width="9" style="1"/>
  </cols>
  <sheetData>
    <row r="1" spans="2:18" ht="15" customHeight="1" thickBot="1" x14ac:dyDescent="0.2">
      <c r="B1" s="2" t="s">
        <v>31</v>
      </c>
      <c r="L1" s="3"/>
    </row>
    <row r="2" spans="2:18" ht="24.95" customHeight="1" x14ac:dyDescent="0.15">
      <c r="B2" s="59" t="s">
        <v>136</v>
      </c>
      <c r="C2" s="60"/>
      <c r="D2" s="60"/>
      <c r="E2" s="60"/>
      <c r="F2" s="60"/>
      <c r="G2" s="60"/>
      <c r="H2" s="60"/>
      <c r="I2" s="60"/>
      <c r="J2" s="60"/>
      <c r="K2" s="60"/>
      <c r="L2" s="60"/>
      <c r="M2" s="60"/>
      <c r="N2" s="60"/>
      <c r="O2" s="60"/>
      <c r="P2" s="60"/>
      <c r="Q2" s="60"/>
      <c r="R2" s="61"/>
    </row>
    <row r="3" spans="2:18" ht="24.95" customHeight="1" x14ac:dyDescent="0.15">
      <c r="B3" s="4"/>
      <c r="C3" s="5"/>
      <c r="D3" s="5"/>
      <c r="E3" s="5"/>
      <c r="F3" s="5"/>
      <c r="G3" s="6"/>
      <c r="H3" s="7"/>
      <c r="I3" s="7"/>
      <c r="J3" s="7"/>
      <c r="K3" s="7"/>
      <c r="L3" s="234">
        <v>43190</v>
      </c>
      <c r="M3" s="234"/>
      <c r="N3" s="234"/>
      <c r="O3" s="234"/>
      <c r="P3" s="234"/>
      <c r="Q3" s="234"/>
      <c r="R3" s="48"/>
    </row>
    <row r="4" spans="2:18" ht="24.95" customHeight="1" x14ac:dyDescent="0.15">
      <c r="B4" s="62" t="s">
        <v>12</v>
      </c>
      <c r="C4" s="63"/>
      <c r="D4" s="63"/>
      <c r="E4" s="63"/>
      <c r="F4" s="64"/>
      <c r="G4" s="65" t="s">
        <v>33</v>
      </c>
      <c r="H4" s="66"/>
      <c r="I4" s="65" t="s">
        <v>46</v>
      </c>
      <c r="J4" s="71"/>
      <c r="K4" s="66"/>
      <c r="L4" s="72"/>
      <c r="M4" s="73"/>
      <c r="N4" s="73"/>
      <c r="O4" s="73"/>
      <c r="P4" s="73"/>
      <c r="Q4" s="74"/>
      <c r="R4" s="75"/>
    </row>
    <row r="5" spans="2:18" ht="24.95" customHeight="1" x14ac:dyDescent="0.15">
      <c r="B5" s="62" t="s">
        <v>32</v>
      </c>
      <c r="C5" s="63"/>
      <c r="D5" s="63"/>
      <c r="E5" s="63"/>
      <c r="F5" s="64"/>
      <c r="G5" s="67"/>
      <c r="H5" s="68"/>
      <c r="I5" s="69" t="s">
        <v>45</v>
      </c>
      <c r="J5" s="76"/>
      <c r="K5" s="70"/>
      <c r="L5" s="77"/>
      <c r="M5" s="78"/>
      <c r="N5" s="78"/>
      <c r="O5" s="78"/>
      <c r="P5" s="78"/>
      <c r="Q5" s="79"/>
      <c r="R5" s="75"/>
    </row>
    <row r="6" spans="2:18" ht="24.95" customHeight="1" x14ac:dyDescent="0.15">
      <c r="B6" s="92"/>
      <c r="C6" s="93"/>
      <c r="D6" s="93"/>
      <c r="E6" s="93"/>
      <c r="F6" s="94"/>
      <c r="G6" s="67"/>
      <c r="H6" s="68"/>
      <c r="I6" s="83" t="s">
        <v>44</v>
      </c>
      <c r="J6" s="84"/>
      <c r="K6" s="85"/>
      <c r="L6" s="86"/>
      <c r="M6" s="87"/>
      <c r="N6" s="87"/>
      <c r="O6" s="87"/>
      <c r="P6" s="87"/>
      <c r="Q6" s="88"/>
      <c r="R6" s="75"/>
    </row>
    <row r="7" spans="2:18" ht="24.95" customHeight="1" x14ac:dyDescent="0.15">
      <c r="B7" s="8"/>
      <c r="C7" s="9"/>
      <c r="D7" s="9"/>
      <c r="E7" s="9"/>
      <c r="F7" s="10"/>
      <c r="G7" s="67"/>
      <c r="H7" s="68"/>
      <c r="I7" s="83" t="s">
        <v>1</v>
      </c>
      <c r="J7" s="84"/>
      <c r="K7" s="85"/>
      <c r="L7" s="86"/>
      <c r="M7" s="87"/>
      <c r="N7" s="87"/>
      <c r="O7" s="87"/>
      <c r="P7" s="87"/>
      <c r="Q7" s="88"/>
      <c r="R7" s="75"/>
    </row>
    <row r="8" spans="2:18" ht="24.95" customHeight="1" x14ac:dyDescent="0.15">
      <c r="B8" s="11"/>
      <c r="C8" s="12"/>
      <c r="D8" s="12"/>
      <c r="E8" s="12"/>
      <c r="F8" s="13"/>
      <c r="G8" s="69"/>
      <c r="H8" s="70"/>
      <c r="I8" s="83" t="s">
        <v>43</v>
      </c>
      <c r="J8" s="84"/>
      <c r="K8" s="85"/>
      <c r="L8" s="86"/>
      <c r="M8" s="87"/>
      <c r="N8" s="87"/>
      <c r="O8" s="87"/>
      <c r="P8" s="87"/>
      <c r="Q8" s="14" t="s">
        <v>35</v>
      </c>
      <c r="R8" s="75"/>
    </row>
    <row r="9" spans="2:18" ht="24.95" customHeight="1" x14ac:dyDescent="0.15">
      <c r="B9" s="11"/>
      <c r="C9" s="12"/>
      <c r="D9" s="12"/>
      <c r="E9" s="12"/>
      <c r="F9" s="13"/>
      <c r="G9" s="65" t="s">
        <v>34</v>
      </c>
      <c r="H9" s="66"/>
      <c r="I9" s="83" t="s">
        <v>2</v>
      </c>
      <c r="J9" s="84"/>
      <c r="K9" s="85"/>
      <c r="L9" s="86"/>
      <c r="M9" s="87"/>
      <c r="N9" s="87"/>
      <c r="O9" s="87"/>
      <c r="P9" s="87"/>
      <c r="Q9" s="88"/>
      <c r="R9" s="75"/>
    </row>
    <row r="10" spans="2:18" ht="24.95" customHeight="1" x14ac:dyDescent="0.15">
      <c r="B10" s="80" t="s">
        <v>4</v>
      </c>
      <c r="C10" s="81"/>
      <c r="D10" s="81"/>
      <c r="E10" s="81"/>
      <c r="F10" s="82"/>
      <c r="G10" s="67"/>
      <c r="H10" s="68"/>
      <c r="I10" s="83" t="s">
        <v>42</v>
      </c>
      <c r="J10" s="84"/>
      <c r="K10" s="85"/>
      <c r="L10" s="86"/>
      <c r="M10" s="87"/>
      <c r="N10" s="87"/>
      <c r="O10" s="87"/>
      <c r="P10" s="87"/>
      <c r="Q10" s="88"/>
      <c r="R10" s="75"/>
    </row>
    <row r="11" spans="2:18" ht="24.95" customHeight="1" x14ac:dyDescent="0.15">
      <c r="B11" s="80"/>
      <c r="C11" s="81"/>
      <c r="D11" s="81"/>
      <c r="E11" s="81"/>
      <c r="F11" s="82"/>
      <c r="G11" s="69"/>
      <c r="H11" s="70"/>
      <c r="I11" s="83" t="s">
        <v>43</v>
      </c>
      <c r="J11" s="84"/>
      <c r="K11" s="85"/>
      <c r="L11" s="89"/>
      <c r="M11" s="90"/>
      <c r="N11" s="90"/>
      <c r="O11" s="90"/>
      <c r="P11" s="90"/>
      <c r="Q11" s="91"/>
      <c r="R11" s="75"/>
    </row>
    <row r="12" spans="2:18" ht="15" customHeight="1" x14ac:dyDescent="0.15">
      <c r="B12" s="15"/>
      <c r="C12" s="16"/>
      <c r="D12" s="16"/>
      <c r="E12" s="16"/>
      <c r="F12" s="16"/>
      <c r="G12" s="49"/>
      <c r="H12" s="49"/>
      <c r="I12" s="49"/>
      <c r="J12" s="49"/>
      <c r="K12" s="49"/>
      <c r="L12" s="49"/>
      <c r="M12" s="16"/>
      <c r="N12" s="16"/>
      <c r="O12" s="16"/>
      <c r="P12" s="16"/>
      <c r="Q12" s="16"/>
      <c r="R12" s="50"/>
    </row>
    <row r="13" spans="2:18" ht="24.95" customHeight="1" x14ac:dyDescent="0.15">
      <c r="B13" s="15"/>
      <c r="C13" s="16"/>
      <c r="D13" s="16"/>
      <c r="E13" s="16"/>
      <c r="F13" s="16"/>
      <c r="G13" s="95" t="s">
        <v>41</v>
      </c>
      <c r="H13" s="96"/>
      <c r="I13" s="96"/>
      <c r="J13" s="96"/>
      <c r="K13" s="96"/>
      <c r="L13" s="86"/>
      <c r="M13" s="87"/>
      <c r="N13" s="87"/>
      <c r="O13" s="87"/>
      <c r="P13" s="87"/>
      <c r="Q13" s="87"/>
      <c r="R13" s="97"/>
    </row>
    <row r="14" spans="2:18" ht="24.95" customHeight="1" x14ac:dyDescent="0.15">
      <c r="B14" s="17"/>
      <c r="C14" s="18"/>
      <c r="D14" s="18"/>
      <c r="E14" s="18"/>
      <c r="F14" s="18"/>
      <c r="G14" s="95" t="s">
        <v>36</v>
      </c>
      <c r="H14" s="96"/>
      <c r="I14" s="96"/>
      <c r="J14" s="96"/>
      <c r="K14" s="96"/>
      <c r="L14" s="86"/>
      <c r="M14" s="87"/>
      <c r="N14" s="87"/>
      <c r="O14" s="87"/>
      <c r="P14" s="87"/>
      <c r="Q14" s="87"/>
      <c r="R14" s="97"/>
    </row>
    <row r="15" spans="2:18" ht="24.95" customHeight="1" x14ac:dyDescent="0.15">
      <c r="B15" s="17"/>
      <c r="C15" s="18"/>
      <c r="D15" s="18"/>
      <c r="E15" s="18"/>
      <c r="F15" s="18"/>
      <c r="G15" s="65" t="s">
        <v>37</v>
      </c>
      <c r="H15" s="66"/>
      <c r="I15" s="100"/>
      <c r="J15" s="101"/>
      <c r="K15" s="101"/>
      <c r="L15" s="101"/>
      <c r="M15" s="101"/>
      <c r="N15" s="101"/>
      <c r="O15" s="101"/>
      <c r="P15" s="101"/>
      <c r="Q15" s="101"/>
      <c r="R15" s="102"/>
    </row>
    <row r="16" spans="2:18" ht="24.95" customHeight="1" x14ac:dyDescent="0.15">
      <c r="B16" s="17"/>
      <c r="C16" s="18"/>
      <c r="D16" s="18"/>
      <c r="E16" s="18"/>
      <c r="F16" s="18"/>
      <c r="G16" s="98"/>
      <c r="H16" s="99"/>
      <c r="I16" s="103"/>
      <c r="J16" s="104"/>
      <c r="K16" s="104"/>
      <c r="L16" s="104"/>
      <c r="M16" s="104"/>
      <c r="N16" s="104"/>
      <c r="O16" s="104"/>
      <c r="P16" s="104"/>
      <c r="Q16" s="104"/>
      <c r="R16" s="105"/>
    </row>
    <row r="17" spans="2:18" ht="24.95" customHeight="1" x14ac:dyDescent="0.15">
      <c r="B17" s="17"/>
      <c r="C17" s="18"/>
      <c r="D17" s="18"/>
      <c r="E17" s="18"/>
      <c r="F17" s="18"/>
      <c r="G17" s="106" t="s">
        <v>38</v>
      </c>
      <c r="H17" s="107"/>
      <c r="I17" s="108"/>
      <c r="J17" s="109"/>
      <c r="K17" s="109"/>
      <c r="L17" s="109"/>
      <c r="M17" s="109"/>
      <c r="N17" s="109"/>
      <c r="O17" s="109"/>
      <c r="P17" s="109"/>
      <c r="Q17" s="109"/>
      <c r="R17" s="110"/>
    </row>
    <row r="18" spans="2:18" ht="24.95" customHeight="1" x14ac:dyDescent="0.15">
      <c r="B18" s="17"/>
      <c r="C18" s="18"/>
      <c r="D18" s="18"/>
      <c r="E18" s="18"/>
      <c r="F18" s="18"/>
      <c r="G18" s="69"/>
      <c r="H18" s="70"/>
      <c r="I18" s="111"/>
      <c r="J18" s="112"/>
      <c r="K18" s="112"/>
      <c r="L18" s="112"/>
      <c r="M18" s="112"/>
      <c r="N18" s="112"/>
      <c r="O18" s="112"/>
      <c r="P18" s="112"/>
      <c r="Q18" s="112"/>
      <c r="R18" s="113"/>
    </row>
    <row r="19" spans="2:18" s="19" customFormat="1" ht="24.95" customHeight="1" x14ac:dyDescent="0.15">
      <c r="B19" s="114" t="s">
        <v>30</v>
      </c>
      <c r="C19" s="115"/>
      <c r="D19" s="115"/>
      <c r="E19" s="115"/>
      <c r="F19" s="115"/>
      <c r="G19" s="115"/>
      <c r="H19" s="115"/>
      <c r="I19" s="115"/>
      <c r="J19" s="115"/>
      <c r="K19" s="115"/>
      <c r="L19" s="115"/>
      <c r="M19" s="115"/>
      <c r="N19" s="115"/>
      <c r="O19" s="115"/>
      <c r="P19" s="115"/>
      <c r="Q19" s="115"/>
      <c r="R19" s="116"/>
    </row>
    <row r="20" spans="2:18" s="20" customFormat="1" ht="24.95" customHeight="1" thickBot="1" x14ac:dyDescent="0.2">
      <c r="B20" s="117" t="s">
        <v>39</v>
      </c>
      <c r="C20" s="118"/>
      <c r="D20" s="118"/>
      <c r="E20" s="118"/>
      <c r="F20" s="118"/>
      <c r="G20" s="118"/>
      <c r="H20" s="118"/>
      <c r="I20" s="118"/>
      <c r="J20" s="118"/>
      <c r="K20" s="118"/>
      <c r="L20" s="118"/>
      <c r="M20" s="118"/>
      <c r="N20" s="118"/>
      <c r="O20" s="118"/>
      <c r="P20" s="118"/>
      <c r="Q20" s="118"/>
      <c r="R20" s="119"/>
    </row>
    <row r="21" spans="2:18" ht="24.95" customHeight="1" thickTop="1" thickBot="1" x14ac:dyDescent="0.2">
      <c r="B21" s="120" t="s">
        <v>15</v>
      </c>
      <c r="C21" s="121"/>
      <c r="D21" s="121"/>
      <c r="E21" s="121"/>
      <c r="F21" s="121"/>
      <c r="G21" s="121"/>
      <c r="H21" s="121"/>
      <c r="I21" s="121"/>
      <c r="J21" s="121"/>
      <c r="K21" s="121"/>
      <c r="L21" s="121"/>
      <c r="M21" s="121"/>
      <c r="N21" s="121"/>
      <c r="O21" s="121"/>
      <c r="P21" s="121"/>
      <c r="Q21" s="21" t="s">
        <v>14</v>
      </c>
      <c r="R21" s="22"/>
    </row>
    <row r="22" spans="2:18" ht="24.95" customHeight="1" x14ac:dyDescent="0.15">
      <c r="B22" s="122"/>
      <c r="C22" s="123"/>
      <c r="D22" s="126" t="s">
        <v>0</v>
      </c>
      <c r="E22" s="127"/>
      <c r="F22" s="126" t="s">
        <v>18</v>
      </c>
      <c r="G22" s="130"/>
      <c r="H22" s="130"/>
      <c r="I22" s="130"/>
      <c r="J22" s="130"/>
      <c r="K22" s="130"/>
      <c r="L22" s="130"/>
      <c r="M22" s="130"/>
      <c r="N22" s="130"/>
      <c r="O22" s="130"/>
      <c r="P22" s="131" t="s">
        <v>6</v>
      </c>
      <c r="Q22" s="126" t="s">
        <v>17</v>
      </c>
      <c r="R22" s="133"/>
    </row>
    <row r="23" spans="2:18" ht="24.95" customHeight="1" thickBot="1" x14ac:dyDescent="0.2">
      <c r="B23" s="124"/>
      <c r="C23" s="125"/>
      <c r="D23" s="128"/>
      <c r="E23" s="129"/>
      <c r="F23" s="135" t="s">
        <v>7</v>
      </c>
      <c r="G23" s="136"/>
      <c r="H23" s="135" t="s">
        <v>8</v>
      </c>
      <c r="I23" s="136"/>
      <c r="J23" s="137" t="s">
        <v>9</v>
      </c>
      <c r="K23" s="138"/>
      <c r="L23" s="137" t="s">
        <v>10</v>
      </c>
      <c r="M23" s="138"/>
      <c r="N23" s="135" t="s">
        <v>11</v>
      </c>
      <c r="O23" s="136"/>
      <c r="P23" s="132"/>
      <c r="Q23" s="128"/>
      <c r="R23" s="134"/>
    </row>
    <row r="24" spans="2:18" ht="24.95" customHeight="1" x14ac:dyDescent="0.15">
      <c r="B24" s="139" t="s">
        <v>27</v>
      </c>
      <c r="C24" s="23" t="s">
        <v>21</v>
      </c>
      <c r="D24" s="142">
        <f t="shared" ref="D24:D29" si="0">N24+P24+Q24</f>
        <v>0</v>
      </c>
      <c r="E24" s="143"/>
      <c r="F24" s="144"/>
      <c r="G24" s="145"/>
      <c r="H24" s="144"/>
      <c r="I24" s="145"/>
      <c r="J24" s="144"/>
      <c r="K24" s="145"/>
      <c r="L24" s="144"/>
      <c r="M24" s="145"/>
      <c r="N24" s="146">
        <f>SUM(F24:M24)</f>
        <v>0</v>
      </c>
      <c r="O24" s="147"/>
      <c r="P24" s="24"/>
      <c r="Q24" s="148"/>
      <c r="R24" s="149"/>
    </row>
    <row r="25" spans="2:18" ht="24.95" customHeight="1" x14ac:dyDescent="0.15">
      <c r="B25" s="140"/>
      <c r="C25" s="25" t="s">
        <v>16</v>
      </c>
      <c r="D25" s="142">
        <f t="shared" si="0"/>
        <v>0</v>
      </c>
      <c r="E25" s="143"/>
      <c r="F25" s="144"/>
      <c r="G25" s="145"/>
      <c r="H25" s="144"/>
      <c r="I25" s="145"/>
      <c r="J25" s="144"/>
      <c r="K25" s="145"/>
      <c r="L25" s="144"/>
      <c r="M25" s="145"/>
      <c r="N25" s="146">
        <f>SUM(F25:M25)</f>
        <v>0</v>
      </c>
      <c r="O25" s="147"/>
      <c r="P25" s="26"/>
      <c r="Q25" s="150"/>
      <c r="R25" s="151"/>
    </row>
    <row r="26" spans="2:18" ht="24.95" customHeight="1" thickBot="1" x14ac:dyDescent="0.2">
      <c r="B26" s="140"/>
      <c r="C26" s="27" t="s">
        <v>40</v>
      </c>
      <c r="D26" s="160">
        <f>N26+Q26</f>
        <v>0</v>
      </c>
      <c r="E26" s="161"/>
      <c r="F26" s="162"/>
      <c r="G26" s="163"/>
      <c r="H26" s="162"/>
      <c r="I26" s="163"/>
      <c r="J26" s="162"/>
      <c r="K26" s="163"/>
      <c r="L26" s="162"/>
      <c r="M26" s="163"/>
      <c r="N26" s="164">
        <f>SUM(F26:M26)</f>
        <v>0</v>
      </c>
      <c r="O26" s="165"/>
      <c r="P26" s="51"/>
      <c r="Q26" s="152"/>
      <c r="R26" s="153"/>
    </row>
    <row r="27" spans="2:18" ht="24.95" customHeight="1" thickBot="1" x14ac:dyDescent="0.2">
      <c r="B27" s="140"/>
      <c r="C27" s="28" t="s">
        <v>137</v>
      </c>
      <c r="D27" s="154">
        <f t="shared" si="0"/>
        <v>0</v>
      </c>
      <c r="E27" s="155"/>
      <c r="F27" s="156">
        <f>F24-F25+F26</f>
        <v>0</v>
      </c>
      <c r="G27" s="157"/>
      <c r="H27" s="156">
        <f>H24-H25+H26</f>
        <v>0</v>
      </c>
      <c r="I27" s="157"/>
      <c r="J27" s="156">
        <f>J24-J25+J26</f>
        <v>0</v>
      </c>
      <c r="K27" s="157"/>
      <c r="L27" s="156">
        <f>L24-L25+L26</f>
        <v>0</v>
      </c>
      <c r="M27" s="157"/>
      <c r="N27" s="156">
        <f>SUM(F27:M27)</f>
        <v>0</v>
      </c>
      <c r="O27" s="157"/>
      <c r="P27" s="29">
        <f>P24-P25</f>
        <v>0</v>
      </c>
      <c r="Q27" s="158"/>
      <c r="R27" s="159"/>
    </row>
    <row r="28" spans="2:18" ht="24.95" customHeight="1" x14ac:dyDescent="0.15">
      <c r="B28" s="140"/>
      <c r="C28" s="25" t="s">
        <v>23</v>
      </c>
      <c r="D28" s="168">
        <f t="shared" si="0"/>
        <v>0</v>
      </c>
      <c r="E28" s="169"/>
      <c r="F28" s="166"/>
      <c r="G28" s="170"/>
      <c r="H28" s="166"/>
      <c r="I28" s="170"/>
      <c r="J28" s="166"/>
      <c r="K28" s="170"/>
      <c r="L28" s="166"/>
      <c r="M28" s="170"/>
      <c r="N28" s="171">
        <f>N24</f>
        <v>0</v>
      </c>
      <c r="O28" s="172"/>
      <c r="P28" s="30">
        <f>P24</f>
        <v>0</v>
      </c>
      <c r="Q28" s="166"/>
      <c r="R28" s="167"/>
    </row>
    <row r="29" spans="2:18" ht="24.95" customHeight="1" x14ac:dyDescent="0.15">
      <c r="B29" s="140"/>
      <c r="C29" s="25" t="s">
        <v>5</v>
      </c>
      <c r="D29" s="168">
        <f t="shared" si="0"/>
        <v>0</v>
      </c>
      <c r="E29" s="169"/>
      <c r="F29" s="166"/>
      <c r="G29" s="170"/>
      <c r="H29" s="166"/>
      <c r="I29" s="170"/>
      <c r="J29" s="166"/>
      <c r="K29" s="170"/>
      <c r="L29" s="166"/>
      <c r="M29" s="170"/>
      <c r="N29" s="171"/>
      <c r="O29" s="172"/>
      <c r="P29" s="30"/>
      <c r="Q29" s="166"/>
      <c r="R29" s="167"/>
    </row>
    <row r="30" spans="2:18" ht="24.95" customHeight="1" thickBot="1" x14ac:dyDescent="0.2">
      <c r="B30" s="140"/>
      <c r="C30" s="31" t="s">
        <v>138</v>
      </c>
      <c r="D30" s="178">
        <f>N30+P30+Q30</f>
        <v>0</v>
      </c>
      <c r="E30" s="179"/>
      <c r="F30" s="152"/>
      <c r="G30" s="180"/>
      <c r="H30" s="152"/>
      <c r="I30" s="180"/>
      <c r="J30" s="152"/>
      <c r="K30" s="180"/>
      <c r="L30" s="152"/>
      <c r="M30" s="180"/>
      <c r="N30" s="162"/>
      <c r="O30" s="163"/>
      <c r="P30" s="32"/>
      <c r="Q30" s="173"/>
      <c r="R30" s="174"/>
    </row>
    <row r="31" spans="2:18" ht="24.95" customHeight="1" thickBot="1" x14ac:dyDescent="0.2">
      <c r="B31" s="141"/>
      <c r="C31" s="33" t="s">
        <v>139</v>
      </c>
      <c r="D31" s="154">
        <f>N31+P31+Q31</f>
        <v>0</v>
      </c>
      <c r="E31" s="155"/>
      <c r="F31" s="158"/>
      <c r="G31" s="175"/>
      <c r="H31" s="176"/>
      <c r="I31" s="177"/>
      <c r="J31" s="176"/>
      <c r="K31" s="177"/>
      <c r="L31" s="176"/>
      <c r="M31" s="177"/>
      <c r="N31" s="156">
        <f>N28-N25+N26-N29-N30</f>
        <v>0</v>
      </c>
      <c r="O31" s="157"/>
      <c r="P31" s="29">
        <f>P28-P25-P29-P30</f>
        <v>0</v>
      </c>
      <c r="Q31" s="158"/>
      <c r="R31" s="159"/>
    </row>
    <row r="32" spans="2:18" s="34" customFormat="1" ht="24.95" customHeight="1" thickBot="1" x14ac:dyDescent="0.2">
      <c r="B32" s="185" t="s">
        <v>29</v>
      </c>
      <c r="C32" s="186"/>
      <c r="D32" s="186"/>
      <c r="E32" s="186"/>
      <c r="F32" s="186"/>
      <c r="G32" s="186"/>
      <c r="H32" s="186"/>
      <c r="I32" s="186"/>
      <c r="J32" s="186"/>
      <c r="K32" s="186"/>
      <c r="L32" s="186"/>
      <c r="M32" s="186"/>
      <c r="N32" s="186"/>
      <c r="O32" s="186"/>
      <c r="P32" s="186"/>
      <c r="Q32" s="186"/>
      <c r="R32" s="187"/>
    </row>
    <row r="33" spans="1:18" ht="24.95" customHeight="1" x14ac:dyDescent="0.15">
      <c r="B33" s="139" t="s">
        <v>28</v>
      </c>
      <c r="C33" s="23" t="s">
        <v>22</v>
      </c>
      <c r="D33" s="189">
        <f t="shared" ref="D33:D39" si="1">N33+P33+Q33</f>
        <v>0</v>
      </c>
      <c r="E33" s="190"/>
      <c r="F33" s="191"/>
      <c r="G33" s="192"/>
      <c r="H33" s="181"/>
      <c r="I33" s="182"/>
      <c r="J33" s="181"/>
      <c r="K33" s="182"/>
      <c r="L33" s="181"/>
      <c r="M33" s="182"/>
      <c r="N33" s="183">
        <f>SUM(F33:M33)</f>
        <v>0</v>
      </c>
      <c r="O33" s="184"/>
      <c r="P33" s="35"/>
      <c r="Q33" s="148"/>
      <c r="R33" s="149"/>
    </row>
    <row r="34" spans="1:18" ht="24.95" customHeight="1" x14ac:dyDescent="0.15">
      <c r="B34" s="140"/>
      <c r="C34" s="36" t="s">
        <v>13</v>
      </c>
      <c r="D34" s="193">
        <f t="shared" si="1"/>
        <v>0</v>
      </c>
      <c r="E34" s="194"/>
      <c r="F34" s="181"/>
      <c r="G34" s="182"/>
      <c r="H34" s="181"/>
      <c r="I34" s="182"/>
      <c r="J34" s="181"/>
      <c r="K34" s="182"/>
      <c r="L34" s="181"/>
      <c r="M34" s="182"/>
      <c r="N34" s="183">
        <f>SUM(F34:M34)</f>
        <v>0</v>
      </c>
      <c r="O34" s="184"/>
      <c r="P34" s="37"/>
      <c r="Q34" s="150"/>
      <c r="R34" s="151"/>
    </row>
    <row r="35" spans="1:18" ht="24.95" customHeight="1" x14ac:dyDescent="0.15">
      <c r="B35" s="140"/>
      <c r="C35" s="38" t="s">
        <v>47</v>
      </c>
      <c r="D35" s="193">
        <f>N35+Q35</f>
        <v>0</v>
      </c>
      <c r="E35" s="194"/>
      <c r="F35" s="144"/>
      <c r="G35" s="145"/>
      <c r="H35" s="144"/>
      <c r="I35" s="145"/>
      <c r="J35" s="144"/>
      <c r="K35" s="145"/>
      <c r="L35" s="144"/>
      <c r="M35" s="145"/>
      <c r="N35" s="183">
        <f>SUM(F35:M35)</f>
        <v>0</v>
      </c>
      <c r="O35" s="184"/>
      <c r="P35" s="51"/>
      <c r="Q35" s="166"/>
      <c r="R35" s="167"/>
    </row>
    <row r="36" spans="1:18" ht="24.95" customHeight="1" thickBot="1" x14ac:dyDescent="0.2">
      <c r="B36" s="140"/>
      <c r="C36" s="31" t="s">
        <v>19</v>
      </c>
      <c r="D36" s="195">
        <f t="shared" si="1"/>
        <v>0</v>
      </c>
      <c r="E36" s="196"/>
      <c r="F36" s="197"/>
      <c r="G36" s="198"/>
      <c r="H36" s="197"/>
      <c r="I36" s="198"/>
      <c r="J36" s="197"/>
      <c r="K36" s="198"/>
      <c r="L36" s="197"/>
      <c r="M36" s="198"/>
      <c r="N36" s="199">
        <f>SUM(F36:M36)</f>
        <v>0</v>
      </c>
      <c r="O36" s="200"/>
      <c r="P36" s="39">
        <v>0</v>
      </c>
      <c r="Q36" s="152"/>
      <c r="R36" s="153"/>
    </row>
    <row r="37" spans="1:18" ht="24.95" customHeight="1" thickBot="1" x14ac:dyDescent="0.2">
      <c r="B37" s="140"/>
      <c r="C37" s="28" t="s">
        <v>140</v>
      </c>
      <c r="D37" s="201">
        <f t="shared" si="1"/>
        <v>0</v>
      </c>
      <c r="E37" s="202"/>
      <c r="F37" s="201">
        <f>F33-F34+F35-F36</f>
        <v>0</v>
      </c>
      <c r="G37" s="202"/>
      <c r="H37" s="201">
        <f>H33-H34+H35-H36</f>
        <v>0</v>
      </c>
      <c r="I37" s="202"/>
      <c r="J37" s="201">
        <f>J33-J34+J35-J36</f>
        <v>0</v>
      </c>
      <c r="K37" s="202"/>
      <c r="L37" s="201">
        <f>L33-L34+L35-L36</f>
        <v>0</v>
      </c>
      <c r="M37" s="202"/>
      <c r="N37" s="201">
        <f>SUM(F37:M37)</f>
        <v>0</v>
      </c>
      <c r="O37" s="202"/>
      <c r="P37" s="29">
        <f>P33-P34-P36</f>
        <v>0</v>
      </c>
      <c r="Q37" s="158"/>
      <c r="R37" s="159"/>
    </row>
    <row r="38" spans="1:18" ht="24.95" customHeight="1" x14ac:dyDescent="0.15">
      <c r="B38" s="140"/>
      <c r="C38" s="25" t="s">
        <v>24</v>
      </c>
      <c r="D38" s="195">
        <f t="shared" si="1"/>
        <v>0</v>
      </c>
      <c r="E38" s="196"/>
      <c r="F38" s="152"/>
      <c r="G38" s="180"/>
      <c r="H38" s="152"/>
      <c r="I38" s="180"/>
      <c r="J38" s="152"/>
      <c r="K38" s="180"/>
      <c r="L38" s="152"/>
      <c r="M38" s="180"/>
      <c r="N38" s="162">
        <f>N33</f>
        <v>0</v>
      </c>
      <c r="O38" s="163"/>
      <c r="P38" s="39">
        <f>P33</f>
        <v>0</v>
      </c>
      <c r="Q38" s="152"/>
      <c r="R38" s="153"/>
    </row>
    <row r="39" spans="1:18" ht="24.95" customHeight="1" thickBot="1" x14ac:dyDescent="0.2">
      <c r="B39" s="140"/>
      <c r="C39" s="31" t="s">
        <v>20</v>
      </c>
      <c r="D39" s="195">
        <f t="shared" si="1"/>
        <v>0</v>
      </c>
      <c r="E39" s="196"/>
      <c r="F39" s="152"/>
      <c r="G39" s="180"/>
      <c r="H39" s="152"/>
      <c r="I39" s="180"/>
      <c r="J39" s="152"/>
      <c r="K39" s="180"/>
      <c r="L39" s="152"/>
      <c r="M39" s="180"/>
      <c r="N39" s="162"/>
      <c r="O39" s="163"/>
      <c r="P39" s="39"/>
      <c r="Q39" s="152"/>
      <c r="R39" s="153"/>
    </row>
    <row r="40" spans="1:18" ht="24.95" customHeight="1" thickBot="1" x14ac:dyDescent="0.2">
      <c r="B40" s="188"/>
      <c r="C40" s="28" t="s">
        <v>141</v>
      </c>
      <c r="D40" s="201">
        <f>N40+P40+Q40</f>
        <v>0</v>
      </c>
      <c r="E40" s="202"/>
      <c r="F40" s="158"/>
      <c r="G40" s="175"/>
      <c r="H40" s="176"/>
      <c r="I40" s="177"/>
      <c r="J40" s="176"/>
      <c r="K40" s="177"/>
      <c r="L40" s="176"/>
      <c r="M40" s="177"/>
      <c r="N40" s="201">
        <f>N38-N34+N35-N36-N39</f>
        <v>0</v>
      </c>
      <c r="O40" s="202"/>
      <c r="P40" s="40">
        <f>P38-P34-P36-P39</f>
        <v>0</v>
      </c>
      <c r="Q40" s="158"/>
      <c r="R40" s="159"/>
    </row>
    <row r="41" spans="1:18" ht="15" customHeight="1" thickBot="1" x14ac:dyDescent="0.2">
      <c r="B41" s="41"/>
      <c r="C41" s="18"/>
      <c r="D41" s="42"/>
      <c r="E41" s="42"/>
      <c r="F41" s="42"/>
      <c r="G41" s="42"/>
      <c r="H41" s="42"/>
      <c r="I41" s="42"/>
      <c r="J41" s="42"/>
      <c r="K41" s="42"/>
      <c r="L41" s="42"/>
      <c r="M41" s="42"/>
      <c r="N41" s="42"/>
      <c r="O41" s="42"/>
      <c r="P41" s="42"/>
      <c r="Q41" s="43"/>
      <c r="R41" s="44"/>
    </row>
    <row r="42" spans="1:18" ht="24.95" customHeight="1" thickBot="1" x14ac:dyDescent="0.2">
      <c r="B42" s="232" t="s">
        <v>142</v>
      </c>
      <c r="C42" s="233"/>
      <c r="D42" s="154">
        <f>N42+P42+Q42</f>
        <v>0</v>
      </c>
      <c r="E42" s="155"/>
      <c r="F42" s="156">
        <f>F25-F26+F36</f>
        <v>0</v>
      </c>
      <c r="G42" s="157"/>
      <c r="H42" s="156">
        <f>H25-H26+H36</f>
        <v>0</v>
      </c>
      <c r="I42" s="157"/>
      <c r="J42" s="156">
        <f>J25-J26+J36</f>
        <v>0</v>
      </c>
      <c r="K42" s="157"/>
      <c r="L42" s="156">
        <f>L25-L26+L36</f>
        <v>0</v>
      </c>
      <c r="M42" s="157"/>
      <c r="N42" s="156">
        <f>SUM(F42:M42)</f>
        <v>0</v>
      </c>
      <c r="O42" s="157"/>
      <c r="P42" s="29">
        <f>P25+P36</f>
        <v>0</v>
      </c>
      <c r="Q42" s="158"/>
      <c r="R42" s="159"/>
    </row>
    <row r="43" spans="1:18" s="19" customFormat="1" ht="15" customHeight="1" thickBot="1" x14ac:dyDescent="0.2">
      <c r="B43" s="41"/>
      <c r="C43" s="18"/>
      <c r="D43" s="42"/>
      <c r="E43" s="42"/>
      <c r="F43" s="42"/>
      <c r="G43" s="42"/>
      <c r="H43" s="42"/>
      <c r="I43" s="42"/>
      <c r="J43" s="42"/>
      <c r="K43" s="42"/>
      <c r="L43" s="42"/>
      <c r="M43" s="42"/>
      <c r="N43" s="42"/>
      <c r="O43" s="42"/>
      <c r="P43" s="42"/>
      <c r="Q43" s="42"/>
      <c r="R43" s="45"/>
    </row>
    <row r="44" spans="1:18" ht="24.95" customHeight="1" x14ac:dyDescent="0.15">
      <c r="B44" s="208" t="s">
        <v>3</v>
      </c>
      <c r="C44" s="127"/>
      <c r="D44" s="211"/>
      <c r="E44" s="212"/>
      <c r="F44" s="212"/>
      <c r="G44" s="212"/>
      <c r="H44" s="212"/>
      <c r="I44" s="212"/>
      <c r="J44" s="212"/>
      <c r="K44" s="212"/>
      <c r="L44" s="212"/>
      <c r="M44" s="212"/>
      <c r="N44" s="213"/>
      <c r="O44" s="214"/>
      <c r="P44" s="223" t="s">
        <v>107</v>
      </c>
      <c r="Q44" s="224"/>
      <c r="R44" s="225"/>
    </row>
    <row r="45" spans="1:18" ht="24.95" customHeight="1" x14ac:dyDescent="0.15">
      <c r="B45" s="209"/>
      <c r="C45" s="68"/>
      <c r="D45" s="215"/>
      <c r="E45" s="216"/>
      <c r="F45" s="216"/>
      <c r="G45" s="216"/>
      <c r="H45" s="216"/>
      <c r="I45" s="216"/>
      <c r="J45" s="216"/>
      <c r="K45" s="216"/>
      <c r="L45" s="216"/>
      <c r="M45" s="216"/>
      <c r="N45" s="217"/>
      <c r="O45" s="218"/>
      <c r="P45" s="226"/>
      <c r="Q45" s="228"/>
      <c r="R45" s="229"/>
    </row>
    <row r="46" spans="1:18" ht="24.95" customHeight="1" thickBot="1" x14ac:dyDescent="0.2">
      <c r="B46" s="210"/>
      <c r="C46" s="129"/>
      <c r="D46" s="219"/>
      <c r="E46" s="220"/>
      <c r="F46" s="220"/>
      <c r="G46" s="220"/>
      <c r="H46" s="220"/>
      <c r="I46" s="220"/>
      <c r="J46" s="220"/>
      <c r="K46" s="220"/>
      <c r="L46" s="220"/>
      <c r="M46" s="220"/>
      <c r="N46" s="221"/>
      <c r="O46" s="222"/>
      <c r="P46" s="227"/>
      <c r="Q46" s="230"/>
      <c r="R46" s="231"/>
    </row>
    <row r="47" spans="1:18" s="20" customFormat="1" ht="15" customHeight="1" x14ac:dyDescent="0.15">
      <c r="B47" s="203"/>
      <c r="C47" s="203"/>
      <c r="D47" s="203"/>
      <c r="E47" s="203"/>
      <c r="F47" s="203"/>
      <c r="G47" s="203"/>
      <c r="H47" s="203"/>
      <c r="I47" s="203"/>
      <c r="J47" s="203"/>
      <c r="K47" s="203"/>
      <c r="L47" s="203"/>
      <c r="M47" s="203"/>
      <c r="N47" s="204"/>
      <c r="O47" s="204"/>
      <c r="P47" s="204"/>
      <c r="Q47" s="203"/>
      <c r="R47" s="203"/>
    </row>
    <row r="48" spans="1:18" ht="35.25" customHeight="1" x14ac:dyDescent="0.15">
      <c r="A48" s="20"/>
      <c r="B48" s="205" t="s">
        <v>111</v>
      </c>
      <c r="C48" s="205"/>
      <c r="D48" s="205"/>
      <c r="E48" s="205"/>
      <c r="F48" s="205"/>
      <c r="G48" s="205"/>
      <c r="H48" s="205"/>
      <c r="I48" s="205"/>
      <c r="J48" s="205"/>
      <c r="K48" s="205"/>
      <c r="L48" s="205"/>
      <c r="M48" s="205"/>
      <c r="N48" s="205"/>
      <c r="O48" s="205"/>
      <c r="P48" s="205"/>
      <c r="Q48" s="205"/>
      <c r="R48" s="205"/>
    </row>
    <row r="49" spans="1:18" ht="24.95" customHeight="1" x14ac:dyDescent="0.15">
      <c r="A49" s="20"/>
      <c r="B49" s="206" t="str">
        <f>IF(OR(ABS(F27)&gt;MAX(N24/2,5000000),ABS(H27)&gt;MAX(N24/2,5000000),ABS(J27)&gt;MAX(N24/2,5000000),ABS(L27)&gt;MAX(N24/2,5000000)),"※【当年度】費目間流用について要確認（ＪＳＴが承認済み、または、制限額を超える流用を行わず返還もしくは繰越となる場合は不要）","")</f>
        <v/>
      </c>
      <c r="C49" s="206"/>
      <c r="D49" s="206"/>
      <c r="E49" s="206"/>
      <c r="F49" s="206"/>
      <c r="G49" s="206"/>
      <c r="H49" s="206"/>
      <c r="I49" s="206"/>
      <c r="J49" s="206" t="str">
        <f>IF(OR(ABS(F37)&gt;MAX(N33/2,5000000),ABS(H37)&gt;MAX(N33/2,5000000),ABS(J37)&gt;MAX(N33/2,5000000),ABS(L37)&gt;MAX(N33/2,5000000)),"※【前年度】費目間流用について要確認（ＪＳＴが承認済み、または、制限額を超える流用を行わず返還となる場合は不要）","")</f>
        <v/>
      </c>
      <c r="K49" s="206"/>
      <c r="L49" s="206"/>
      <c r="M49" s="206"/>
      <c r="N49" s="206"/>
      <c r="O49" s="206"/>
      <c r="P49" s="206"/>
      <c r="Q49" s="207" t="s">
        <v>108</v>
      </c>
      <c r="R49" s="207"/>
    </row>
    <row r="50" spans="1:18" ht="24.95" customHeight="1" x14ac:dyDescent="0.15">
      <c r="A50" s="20"/>
      <c r="B50" s="52"/>
      <c r="C50" s="52"/>
      <c r="D50" s="52"/>
      <c r="E50" s="52"/>
      <c r="F50" s="52"/>
      <c r="G50" s="52"/>
      <c r="H50" s="52"/>
      <c r="I50" s="52"/>
      <c r="J50" s="52"/>
      <c r="K50" s="52"/>
      <c r="L50" s="52"/>
      <c r="M50" s="52"/>
      <c r="N50" s="52"/>
      <c r="O50" s="52"/>
      <c r="P50" s="52"/>
      <c r="Q50" s="52"/>
      <c r="R50" s="52"/>
    </row>
    <row r="51" spans="1:18" hidden="1" x14ac:dyDescent="0.15">
      <c r="A51" s="20"/>
      <c r="B51" s="1" t="s">
        <v>114</v>
      </c>
    </row>
    <row r="52" spans="1:18" hidden="1" x14ac:dyDescent="0.15">
      <c r="B52" s="1" t="s">
        <v>115</v>
      </c>
      <c r="C52" s="46"/>
      <c r="D52" s="47"/>
      <c r="E52" s="47"/>
      <c r="F52" s="47"/>
      <c r="G52" s="47"/>
      <c r="H52" s="47"/>
      <c r="I52" s="47"/>
      <c r="J52" s="47"/>
      <c r="K52" s="47"/>
    </row>
    <row r="53" spans="1:18" hidden="1" x14ac:dyDescent="0.15">
      <c r="B53" s="1" t="s">
        <v>116</v>
      </c>
    </row>
    <row r="54" spans="1:18" hidden="1" x14ac:dyDescent="0.15">
      <c r="B54" s="1" t="s">
        <v>117</v>
      </c>
    </row>
    <row r="55" spans="1:18" hidden="1" x14ac:dyDescent="0.15">
      <c r="B55" s="1" t="s">
        <v>118</v>
      </c>
    </row>
    <row r="56" spans="1:18" hidden="1" x14ac:dyDescent="0.15">
      <c r="B56" s="1" t="s">
        <v>119</v>
      </c>
    </row>
    <row r="57" spans="1:18" hidden="1" x14ac:dyDescent="0.15">
      <c r="B57" s="1" t="s">
        <v>120</v>
      </c>
    </row>
    <row r="58" spans="1:18" hidden="1" x14ac:dyDescent="0.15">
      <c r="B58" s="1" t="s">
        <v>121</v>
      </c>
    </row>
    <row r="59" spans="1:18" hidden="1" x14ac:dyDescent="0.15">
      <c r="B59" s="1" t="s">
        <v>122</v>
      </c>
    </row>
    <row r="60" spans="1:18" hidden="1" x14ac:dyDescent="0.15">
      <c r="B60" s="1" t="s">
        <v>123</v>
      </c>
    </row>
    <row r="61" spans="1:18" hidden="1" x14ac:dyDescent="0.15">
      <c r="B61" s="1" t="s">
        <v>124</v>
      </c>
    </row>
    <row r="62" spans="1:18" hidden="1" x14ac:dyDescent="0.15">
      <c r="B62" s="1" t="s">
        <v>125</v>
      </c>
    </row>
    <row r="63" spans="1:18" hidden="1" x14ac:dyDescent="0.15">
      <c r="B63" s="1" t="s">
        <v>126</v>
      </c>
    </row>
    <row r="64" spans="1:18" hidden="1" x14ac:dyDescent="0.15">
      <c r="B64" s="1" t="s">
        <v>127</v>
      </c>
    </row>
    <row r="65" spans="2:2" hidden="1" x14ac:dyDescent="0.15">
      <c r="B65" s="1" t="s">
        <v>128</v>
      </c>
    </row>
    <row r="66" spans="2:2" hidden="1" x14ac:dyDescent="0.15">
      <c r="B66" s="1" t="s">
        <v>129</v>
      </c>
    </row>
    <row r="67" spans="2:2" hidden="1" x14ac:dyDescent="0.15">
      <c r="B67" s="1" t="s">
        <v>130</v>
      </c>
    </row>
    <row r="68" spans="2:2" hidden="1" x14ac:dyDescent="0.15">
      <c r="B68" s="1" t="s">
        <v>131</v>
      </c>
    </row>
    <row r="69" spans="2:2" hidden="1" x14ac:dyDescent="0.15">
      <c r="B69" s="1" t="s">
        <v>132</v>
      </c>
    </row>
    <row r="70" spans="2:2" hidden="1" x14ac:dyDescent="0.15">
      <c r="B70" s="1" t="s">
        <v>133</v>
      </c>
    </row>
    <row r="71" spans="2:2" hidden="1" x14ac:dyDescent="0.15">
      <c r="B71" s="1" t="s">
        <v>134</v>
      </c>
    </row>
    <row r="72" spans="2:2" hidden="1" x14ac:dyDescent="0.15">
      <c r="B72" s="1" t="s">
        <v>135</v>
      </c>
    </row>
  </sheetData>
  <sheetProtection sheet="1" selectLockedCells="1" autoFilter="0"/>
  <mergeCells count="179">
    <mergeCell ref="B47:R47"/>
    <mergeCell ref="B48:R48"/>
    <mergeCell ref="B49:I49"/>
    <mergeCell ref="J49:P49"/>
    <mergeCell ref="Q49:R49"/>
    <mergeCell ref="N42:O42"/>
    <mergeCell ref="Q42:R42"/>
    <mergeCell ref="B44:C46"/>
    <mergeCell ref="D44:O46"/>
    <mergeCell ref="P44:R44"/>
    <mergeCell ref="P45:P46"/>
    <mergeCell ref="Q45:R46"/>
    <mergeCell ref="B42:C42"/>
    <mergeCell ref="D42:E42"/>
    <mergeCell ref="F42:G42"/>
    <mergeCell ref="H42:I42"/>
    <mergeCell ref="J42:K42"/>
    <mergeCell ref="L42:M42"/>
    <mergeCell ref="Q39:R39"/>
    <mergeCell ref="D40:E40"/>
    <mergeCell ref="F40:G40"/>
    <mergeCell ref="H40:I40"/>
    <mergeCell ref="J40:K40"/>
    <mergeCell ref="L40:M40"/>
    <mergeCell ref="N40:O40"/>
    <mergeCell ref="Q40:R40"/>
    <mergeCell ref="D39:E39"/>
    <mergeCell ref="F39:G39"/>
    <mergeCell ref="H39:I39"/>
    <mergeCell ref="J39:K39"/>
    <mergeCell ref="L39:M39"/>
    <mergeCell ref="N39:O39"/>
    <mergeCell ref="D35:E35"/>
    <mergeCell ref="F35:G35"/>
    <mergeCell ref="H35:I35"/>
    <mergeCell ref="J35:K35"/>
    <mergeCell ref="L35:M35"/>
    <mergeCell ref="N35:O35"/>
    <mergeCell ref="Q37:R37"/>
    <mergeCell ref="D38:E38"/>
    <mergeCell ref="F38:G38"/>
    <mergeCell ref="H38:I38"/>
    <mergeCell ref="J38:K38"/>
    <mergeCell ref="L38:M38"/>
    <mergeCell ref="N38:O38"/>
    <mergeCell ref="Q38:R38"/>
    <mergeCell ref="D37:E37"/>
    <mergeCell ref="F37:G37"/>
    <mergeCell ref="H37:I37"/>
    <mergeCell ref="J37:K37"/>
    <mergeCell ref="L37:M37"/>
    <mergeCell ref="N37:O37"/>
    <mergeCell ref="F34:G34"/>
    <mergeCell ref="H34:I34"/>
    <mergeCell ref="J34:K34"/>
    <mergeCell ref="L34:M34"/>
    <mergeCell ref="N34:O34"/>
    <mergeCell ref="Q34:R34"/>
    <mergeCell ref="B32:R32"/>
    <mergeCell ref="B33:B40"/>
    <mergeCell ref="D33:E33"/>
    <mergeCell ref="F33:G33"/>
    <mergeCell ref="H33:I33"/>
    <mergeCell ref="J33:K33"/>
    <mergeCell ref="L33:M33"/>
    <mergeCell ref="N33:O33"/>
    <mergeCell ref="Q33:R33"/>
    <mergeCell ref="D34:E34"/>
    <mergeCell ref="Q35:R35"/>
    <mergeCell ref="D36:E36"/>
    <mergeCell ref="F36:G36"/>
    <mergeCell ref="H36:I36"/>
    <mergeCell ref="J36:K36"/>
    <mergeCell ref="L36:M36"/>
    <mergeCell ref="N36:O36"/>
    <mergeCell ref="Q36:R36"/>
    <mergeCell ref="Q30:R30"/>
    <mergeCell ref="D31:E31"/>
    <mergeCell ref="F31:G31"/>
    <mergeCell ref="H31:I31"/>
    <mergeCell ref="J31:K31"/>
    <mergeCell ref="L31:M31"/>
    <mergeCell ref="N31:O31"/>
    <mergeCell ref="Q31:R31"/>
    <mergeCell ref="D30:E30"/>
    <mergeCell ref="F30:G30"/>
    <mergeCell ref="H30:I30"/>
    <mergeCell ref="J30:K30"/>
    <mergeCell ref="L30:M30"/>
    <mergeCell ref="N30:O30"/>
    <mergeCell ref="F26:G26"/>
    <mergeCell ref="H26:I26"/>
    <mergeCell ref="J26:K26"/>
    <mergeCell ref="L26:M26"/>
    <mergeCell ref="N26:O26"/>
    <mergeCell ref="Q28:R28"/>
    <mergeCell ref="D29:E29"/>
    <mergeCell ref="F29:G29"/>
    <mergeCell ref="H29:I29"/>
    <mergeCell ref="J29:K29"/>
    <mergeCell ref="L29:M29"/>
    <mergeCell ref="N29:O29"/>
    <mergeCell ref="Q29:R29"/>
    <mergeCell ref="D28:E28"/>
    <mergeCell ref="F28:G28"/>
    <mergeCell ref="H28:I28"/>
    <mergeCell ref="J28:K28"/>
    <mergeCell ref="L28:M28"/>
    <mergeCell ref="N28:O28"/>
    <mergeCell ref="B24:B31"/>
    <mergeCell ref="D24:E24"/>
    <mergeCell ref="F24:G24"/>
    <mergeCell ref="H24:I24"/>
    <mergeCell ref="J24:K24"/>
    <mergeCell ref="L24:M24"/>
    <mergeCell ref="N24:O24"/>
    <mergeCell ref="Q24:R24"/>
    <mergeCell ref="D25:E25"/>
    <mergeCell ref="F25:G25"/>
    <mergeCell ref="H25:I25"/>
    <mergeCell ref="J25:K25"/>
    <mergeCell ref="L25:M25"/>
    <mergeCell ref="N25:O25"/>
    <mergeCell ref="Q25:R25"/>
    <mergeCell ref="Q26:R26"/>
    <mergeCell ref="D27:E27"/>
    <mergeCell ref="F27:G27"/>
    <mergeCell ref="H27:I27"/>
    <mergeCell ref="J27:K27"/>
    <mergeCell ref="L27:M27"/>
    <mergeCell ref="N27:O27"/>
    <mergeCell ref="Q27:R27"/>
    <mergeCell ref="D26:E26"/>
    <mergeCell ref="G17:H18"/>
    <mergeCell ref="I17:R18"/>
    <mergeCell ref="B19:R19"/>
    <mergeCell ref="B20:R20"/>
    <mergeCell ref="B21:P21"/>
    <mergeCell ref="B22:C23"/>
    <mergeCell ref="D22:E23"/>
    <mergeCell ref="F22:O22"/>
    <mergeCell ref="P22:P23"/>
    <mergeCell ref="Q22:R23"/>
    <mergeCell ref="F23:G23"/>
    <mergeCell ref="H23:I23"/>
    <mergeCell ref="J23:K23"/>
    <mergeCell ref="L23:M23"/>
    <mergeCell ref="N23:O23"/>
    <mergeCell ref="G13:K13"/>
    <mergeCell ref="L13:R13"/>
    <mergeCell ref="G14:K14"/>
    <mergeCell ref="L14:R14"/>
    <mergeCell ref="G15:H16"/>
    <mergeCell ref="I15:R16"/>
    <mergeCell ref="G9:H11"/>
    <mergeCell ref="I9:K9"/>
    <mergeCell ref="L9:Q9"/>
    <mergeCell ref="B2:R2"/>
    <mergeCell ref="L3:Q3"/>
    <mergeCell ref="B4:F4"/>
    <mergeCell ref="G4:H8"/>
    <mergeCell ref="I4:K4"/>
    <mergeCell ref="L4:Q4"/>
    <mergeCell ref="R4:R11"/>
    <mergeCell ref="B5:F5"/>
    <mergeCell ref="I5:K5"/>
    <mergeCell ref="L5:Q5"/>
    <mergeCell ref="B10:F11"/>
    <mergeCell ref="I10:K10"/>
    <mergeCell ref="L10:Q10"/>
    <mergeCell ref="I11:K11"/>
    <mergeCell ref="L11:Q11"/>
    <mergeCell ref="B6:F6"/>
    <mergeCell ref="I6:K6"/>
    <mergeCell ref="L6:Q6"/>
    <mergeCell ref="I7:K7"/>
    <mergeCell ref="L7:Q7"/>
    <mergeCell ref="I8:K8"/>
    <mergeCell ref="L8:P8"/>
  </mergeCells>
  <phoneticPr fontId="1"/>
  <dataValidations count="7">
    <dataValidation imeMode="off" allowBlank="1" showInputMessage="1" errorTitle="入力規則" error="半角数字で入力してください。_x000a_" sqref="J43 H43 H28:J30 L43:R43 N33:O36 L41:R41 L28:M30 H38:H39 J38:J39 L38:L39 R27 Q42:R42 N24:O26 J41 H41 R37 Q33:Q40 Q24:Q31"/>
    <dataValidation type="list" allowBlank="1" showInputMessage="1" showErrorMessage="1" sqref="L14:R14">
      <formula1>$B$51:$B$72</formula1>
    </dataValidation>
    <dataValidation type="custom" allowBlank="1" showInputMessage="1" showErrorMessage="1" errorTitle="入力規則" error="小数点が含まれています。" sqref="F24:M26 N28:O30 N38:O39 F33:M36">
      <formula1>MOD(F24,1)=0</formula1>
    </dataValidation>
    <dataValidation type="custom" imeMode="off" allowBlank="1" showInputMessage="1" showErrorMessage="1" errorTitle="入力規則" error="小数点が含まれています。_x000a_" sqref="P38:P39 P28:P30 P24 P33">
      <formula1>MOD(P24,1)=0</formula1>
    </dataValidation>
    <dataValidation type="custom" errorStyle="warning" imeMode="off" allowBlank="1" showInputMessage="1" showErrorMessage="1" errorTitle="入力規則" error="以下の可能性があります。_x000a_・決算額(B)の間接経費[P25]が契約額(A)の間接経費[P24]を超えています。_x000a_・決算額(B)の間接経費[P25]が(決算額(B)-自己負担額(B'))の直接経費[N25-N26]の30%を超えています。_x000a_（ただし「直接経費のみ繰り越す場合」や「繰越を行う直接経費に相当する間接経費の一部のみを繰り越す場合」は問題ありません）_x000a_・小数点が含まれています。_x000a_" sqref="P25">
      <formula1>AND(MOD(P25,1)=0,P25&lt;=MIN(P24,ROUNDDOWN((N25-N26)*0.3,0)))</formula1>
    </dataValidation>
    <dataValidation type="custom" imeMode="off" allowBlank="1" showInputMessage="1" showErrorMessage="1" errorTitle="入力規則" error="以下の可能性があります。_x000a_・(決算額(H)+繰越決算額(I))の間接経費[P34+P36]が契約額(G)の間接経費[P33]を超えています。_x000a_・(決算額(H)+繰越決算額(I))の間接経費[P34+P36]が(決算額(H)-自己負担額(H')+繰越決算額(I))の直接経費[N34-N35+N36]の30%を超えています。_x000a_・小数点が含まれています。_x000a_" sqref="P34">
      <formula1>AND(MOD(P34,1)=0,P34+P36&lt;=MIN(P33,ROUNDDOWN((N34-N35+N36)*0.3,0)))</formula1>
    </dataValidation>
    <dataValidation type="custom" imeMode="off" allowBlank="1" showInputMessage="1" showErrorMessage="1" errorTitle="入力規則" error="以下の可能性があります。_x000a_・(決算額(H)+繰越決算額(I))の間接経費[P34+P36]が契約額(G)の間接経費[P33]を超えています。_x000a_・(決算額(H)+繰越決算額(I))の間接経費[P34+P36]が(決算額(H)-自己負担額(H')+繰越決算額(I))の直接経費[N34-N35+N36]の30%を超えています。_x000a_・小数点が含まれています。_x000a_" sqref="P36">
      <formula1>AND(MOD(P36,1)=0,P34+P36&lt;=MIN(P33,ROUNDDOWN((N34-N35+N36)*0.3,0)))</formula1>
    </dataValidation>
  </dataValidations>
  <printOptions horizontalCentered="1"/>
  <pageMargins left="0.39370078740157483" right="0.39370078740157483" top="0.55118110236220474" bottom="0.19685039370078741" header="0.27559055118110237" footer="0.31496062992125984"/>
  <pageSetup paperSize="9" scale="7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view="pageBreakPreview" zoomScale="110" zoomScaleNormal="100" zoomScaleSheetLayoutView="110" workbookViewId="0">
      <selection activeCell="C9" sqref="C9"/>
    </sheetView>
  </sheetViews>
  <sheetFormatPr defaultRowHeight="30" customHeight="1" x14ac:dyDescent="0.15"/>
  <cols>
    <col min="1" max="1" width="6" style="57" customWidth="1"/>
    <col min="2" max="2" width="20.625" style="54" customWidth="1"/>
    <col min="3" max="3" width="19.75" style="54" customWidth="1"/>
    <col min="4" max="4" width="93.5" style="54" customWidth="1"/>
    <col min="5" max="6" width="0" style="54" hidden="1" customWidth="1"/>
    <col min="7" max="16384" width="9" style="54"/>
  </cols>
  <sheetData>
    <row r="1" spans="1:6" ht="50.1" customHeight="1" x14ac:dyDescent="0.15">
      <c r="A1" s="53" t="s">
        <v>59</v>
      </c>
      <c r="B1" s="53" t="s">
        <v>67</v>
      </c>
      <c r="C1" s="53" t="s">
        <v>68</v>
      </c>
      <c r="D1" s="53" t="s">
        <v>69</v>
      </c>
      <c r="E1" s="54" t="s">
        <v>100</v>
      </c>
    </row>
    <row r="2" spans="1:6" ht="50.1" customHeight="1" x14ac:dyDescent="0.15">
      <c r="A2" s="55" t="s">
        <v>74</v>
      </c>
      <c r="B2" s="56" t="s">
        <v>60</v>
      </c>
      <c r="C2" s="56"/>
      <c r="D2" s="56" t="s">
        <v>70</v>
      </c>
      <c r="E2" s="54" t="s">
        <v>101</v>
      </c>
    </row>
    <row r="3" spans="1:6" ht="50.1" customHeight="1" x14ac:dyDescent="0.15">
      <c r="A3" s="55" t="s">
        <v>75</v>
      </c>
      <c r="B3" s="56" t="s">
        <v>54</v>
      </c>
      <c r="C3" s="56"/>
      <c r="D3" s="56" t="s">
        <v>143</v>
      </c>
      <c r="E3" s="54" t="s">
        <v>101</v>
      </c>
    </row>
    <row r="4" spans="1:6" ht="50.1" customHeight="1" x14ac:dyDescent="0.15">
      <c r="A4" s="55" t="s">
        <v>76</v>
      </c>
      <c r="B4" s="56" t="s">
        <v>65</v>
      </c>
      <c r="C4" s="56"/>
      <c r="D4" s="56" t="s">
        <v>109</v>
      </c>
      <c r="E4" s="54" t="s">
        <v>101</v>
      </c>
    </row>
    <row r="5" spans="1:6" ht="50.1" customHeight="1" x14ac:dyDescent="0.15">
      <c r="A5" s="55" t="s">
        <v>77</v>
      </c>
      <c r="B5" s="56" t="s">
        <v>49</v>
      </c>
      <c r="C5" s="56"/>
      <c r="D5" s="56" t="s">
        <v>61</v>
      </c>
      <c r="E5" s="54" t="s">
        <v>101</v>
      </c>
    </row>
    <row r="6" spans="1:6" ht="50.1" customHeight="1" x14ac:dyDescent="0.15">
      <c r="A6" s="55" t="s">
        <v>78</v>
      </c>
      <c r="B6" s="56" t="s">
        <v>50</v>
      </c>
      <c r="C6" s="56"/>
      <c r="D6" s="56" t="s">
        <v>62</v>
      </c>
      <c r="E6" s="54" t="s">
        <v>101</v>
      </c>
    </row>
    <row r="7" spans="1:6" ht="50.1" customHeight="1" x14ac:dyDescent="0.15">
      <c r="A7" s="55" t="s">
        <v>79</v>
      </c>
      <c r="B7" s="56" t="s">
        <v>51</v>
      </c>
      <c r="C7" s="56"/>
      <c r="D7" s="56" t="s">
        <v>63</v>
      </c>
      <c r="E7" s="54" t="s">
        <v>101</v>
      </c>
    </row>
    <row r="8" spans="1:6" ht="50.1" customHeight="1" x14ac:dyDescent="0.15">
      <c r="A8" s="55" t="s">
        <v>80</v>
      </c>
      <c r="B8" s="56" t="s">
        <v>52</v>
      </c>
      <c r="C8" s="56" t="s">
        <v>21</v>
      </c>
      <c r="D8" s="56" t="s">
        <v>72</v>
      </c>
      <c r="E8" s="54" t="s">
        <v>101</v>
      </c>
    </row>
    <row r="9" spans="1:6" ht="75.75" customHeight="1" x14ac:dyDescent="0.15">
      <c r="A9" s="55" t="s">
        <v>81</v>
      </c>
      <c r="B9" s="56" t="s">
        <v>52</v>
      </c>
      <c r="C9" s="56" t="s">
        <v>25</v>
      </c>
      <c r="D9" s="56" t="s">
        <v>110</v>
      </c>
      <c r="E9" s="54" t="s">
        <v>101</v>
      </c>
    </row>
    <row r="10" spans="1:6" ht="50.1" customHeight="1" x14ac:dyDescent="0.15">
      <c r="A10" s="55" t="s">
        <v>82</v>
      </c>
      <c r="B10" s="56" t="s">
        <v>52</v>
      </c>
      <c r="C10" s="56" t="s">
        <v>48</v>
      </c>
      <c r="D10" s="56" t="s">
        <v>64</v>
      </c>
      <c r="E10" s="54" t="s">
        <v>101</v>
      </c>
    </row>
    <row r="11" spans="1:6" ht="50.1" customHeight="1" x14ac:dyDescent="0.15">
      <c r="A11" s="55" t="s">
        <v>83</v>
      </c>
      <c r="B11" s="56" t="s">
        <v>52</v>
      </c>
      <c r="C11" s="56" t="s">
        <v>137</v>
      </c>
      <c r="D11" s="56" t="s">
        <v>106</v>
      </c>
      <c r="E11" s="54" t="s">
        <v>101</v>
      </c>
    </row>
    <row r="12" spans="1:6" ht="50.1" customHeight="1" x14ac:dyDescent="0.15">
      <c r="A12" s="55" t="s">
        <v>84</v>
      </c>
      <c r="B12" s="56" t="s">
        <v>52</v>
      </c>
      <c r="C12" s="56" t="s">
        <v>26</v>
      </c>
      <c r="D12" s="56" t="s">
        <v>97</v>
      </c>
      <c r="E12" s="54" t="s">
        <v>101</v>
      </c>
    </row>
    <row r="13" spans="1:6" ht="50.1" customHeight="1" x14ac:dyDescent="0.15">
      <c r="A13" s="55" t="s">
        <v>85</v>
      </c>
      <c r="B13" s="56" t="s">
        <v>52</v>
      </c>
      <c r="C13" s="56" t="s">
        <v>5</v>
      </c>
      <c r="D13" s="56" t="s">
        <v>144</v>
      </c>
      <c r="E13" s="54" t="s">
        <v>101</v>
      </c>
    </row>
    <row r="14" spans="1:6" ht="50.1" customHeight="1" x14ac:dyDescent="0.15">
      <c r="A14" s="55" t="s">
        <v>86</v>
      </c>
      <c r="B14" s="56" t="s">
        <v>52</v>
      </c>
      <c r="C14" s="56" t="s">
        <v>145</v>
      </c>
      <c r="D14" s="56" t="s">
        <v>112</v>
      </c>
      <c r="E14" s="54" t="s">
        <v>102</v>
      </c>
    </row>
    <row r="15" spans="1:6" ht="50.1" customHeight="1" x14ac:dyDescent="0.15">
      <c r="A15" s="55" t="s">
        <v>87</v>
      </c>
      <c r="B15" s="56" t="s">
        <v>52</v>
      </c>
      <c r="C15" s="56" t="s">
        <v>139</v>
      </c>
      <c r="D15" s="56" t="s">
        <v>66</v>
      </c>
      <c r="E15" s="54" t="s">
        <v>102</v>
      </c>
      <c r="F15" s="54" t="s">
        <v>103</v>
      </c>
    </row>
    <row r="16" spans="1:6" ht="50.1" customHeight="1" x14ac:dyDescent="0.15">
      <c r="A16" s="55" t="s">
        <v>88</v>
      </c>
      <c r="B16" s="56" t="s">
        <v>53</v>
      </c>
      <c r="C16" s="56" t="s">
        <v>22</v>
      </c>
      <c r="D16" s="56" t="s">
        <v>71</v>
      </c>
      <c r="E16" s="54" t="s">
        <v>102</v>
      </c>
    </row>
    <row r="17" spans="1:6" ht="50.1" customHeight="1" x14ac:dyDescent="0.15">
      <c r="A17" s="55" t="s">
        <v>89</v>
      </c>
      <c r="B17" s="56" t="s">
        <v>53</v>
      </c>
      <c r="C17" s="56" t="s">
        <v>13</v>
      </c>
      <c r="D17" s="56" t="s">
        <v>73</v>
      </c>
      <c r="E17" s="54" t="s">
        <v>102</v>
      </c>
    </row>
    <row r="18" spans="1:6" ht="50.1" customHeight="1" x14ac:dyDescent="0.15">
      <c r="A18" s="55" t="s">
        <v>90</v>
      </c>
      <c r="B18" s="56" t="s">
        <v>53</v>
      </c>
      <c r="C18" s="56" t="s">
        <v>56</v>
      </c>
      <c r="D18" s="56" t="s">
        <v>57</v>
      </c>
      <c r="E18" s="54" t="s">
        <v>102</v>
      </c>
    </row>
    <row r="19" spans="1:6" ht="50.1" customHeight="1" x14ac:dyDescent="0.15">
      <c r="A19" s="55" t="s">
        <v>91</v>
      </c>
      <c r="B19" s="56" t="s">
        <v>53</v>
      </c>
      <c r="C19" s="56" t="s">
        <v>19</v>
      </c>
      <c r="D19" s="56" t="s">
        <v>146</v>
      </c>
      <c r="E19" s="54" t="s">
        <v>102</v>
      </c>
    </row>
    <row r="20" spans="1:6" ht="50.1" customHeight="1" x14ac:dyDescent="0.15">
      <c r="A20" s="55" t="s">
        <v>92</v>
      </c>
      <c r="B20" s="56" t="s">
        <v>53</v>
      </c>
      <c r="C20" s="56" t="s">
        <v>140</v>
      </c>
      <c r="D20" s="56" t="s">
        <v>105</v>
      </c>
      <c r="E20" s="54" t="s">
        <v>102</v>
      </c>
    </row>
    <row r="21" spans="1:6" ht="50.1" customHeight="1" x14ac:dyDescent="0.15">
      <c r="A21" s="55" t="s">
        <v>93</v>
      </c>
      <c r="B21" s="56" t="s">
        <v>53</v>
      </c>
      <c r="C21" s="56" t="s">
        <v>55</v>
      </c>
      <c r="D21" s="56" t="s">
        <v>98</v>
      </c>
      <c r="E21" s="54" t="s">
        <v>102</v>
      </c>
    </row>
    <row r="22" spans="1:6" ht="50.1" customHeight="1" x14ac:dyDescent="0.15">
      <c r="A22" s="55" t="s">
        <v>94</v>
      </c>
      <c r="B22" s="56" t="s">
        <v>53</v>
      </c>
      <c r="C22" s="56" t="s">
        <v>20</v>
      </c>
      <c r="D22" s="56" t="s">
        <v>58</v>
      </c>
      <c r="E22" s="54" t="s">
        <v>102</v>
      </c>
    </row>
    <row r="23" spans="1:6" ht="50.1" customHeight="1" x14ac:dyDescent="0.15">
      <c r="A23" s="55" t="s">
        <v>95</v>
      </c>
      <c r="B23" s="56" t="s">
        <v>53</v>
      </c>
      <c r="C23" s="56" t="s">
        <v>141</v>
      </c>
      <c r="D23" s="56" t="s">
        <v>66</v>
      </c>
      <c r="E23" s="54" t="s">
        <v>102</v>
      </c>
    </row>
    <row r="24" spans="1:6" ht="50.1" customHeight="1" x14ac:dyDescent="0.15">
      <c r="A24" s="55" t="s">
        <v>96</v>
      </c>
      <c r="B24" s="56" t="s">
        <v>147</v>
      </c>
      <c r="C24" s="56"/>
      <c r="D24" s="56" t="s">
        <v>99</v>
      </c>
      <c r="E24" s="54" t="s">
        <v>102</v>
      </c>
      <c r="F24" s="54" t="s">
        <v>104</v>
      </c>
    </row>
    <row r="25" spans="1:6" ht="30" customHeight="1" x14ac:dyDescent="0.15">
      <c r="D25" s="58" t="s">
        <v>113</v>
      </c>
    </row>
  </sheetData>
  <sheetProtection sheet="1" objects="1" scenarios="1" selectLockedCells="1"/>
  <phoneticPr fontId="1"/>
  <pageMargins left="0.51181102362204722" right="0.51181102362204722" top="0.55118110236220474" bottom="0.55118110236220474"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経理様式1</vt:lpstr>
      <vt:lpstr>入力欄説明（大学等）</vt:lpstr>
      <vt:lpstr>経理様式1!Print_Area</vt:lpstr>
      <vt:lpstr>'入力欄説明（大学等）'!Print_Area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2017-05-31T05:40:28Z</cp:lastPrinted>
  <dcterms:created xsi:type="dcterms:W3CDTF">2006-04-12T02:03:31Z</dcterms:created>
  <dcterms:modified xsi:type="dcterms:W3CDTF">2018-04-10T04:01:29Z</dcterms:modified>
</cp:coreProperties>
</file>